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activeTab="2"/>
  </bookViews>
  <sheets>
    <sheet name="Info" sheetId="1" r:id="rId1"/>
    <sheet name="Kosztorys inwestorski" sheetId="2" r:id="rId2"/>
    <sheet name="Kosztorys ofertowy" sheetId="3" r:id="rId3"/>
  </sheets>
  <definedNames>
    <definedName name="_xlnm.Print_Area" localSheetId="1">'Kosztorys inwestorski'!$A$1:$K$135</definedName>
  </definedNames>
  <calcPr calcId="145621"/>
</workbook>
</file>

<file path=xl/calcChain.xml><?xml version="1.0" encoding="utf-8"?>
<calcChain xmlns="http://schemas.openxmlformats.org/spreadsheetml/2006/main">
  <c r="K29" i="2" l="1"/>
  <c r="K127" i="2" l="1"/>
  <c r="K128" i="2"/>
  <c r="K125" i="2"/>
  <c r="J126" i="2"/>
  <c r="K126" i="2" s="1"/>
  <c r="J127" i="2"/>
  <c r="J128" i="2"/>
  <c r="J129" i="2"/>
  <c r="K129" i="2" s="1"/>
  <c r="J125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K57" i="2"/>
  <c r="J57" i="2"/>
  <c r="K53" i="2"/>
  <c r="J53" i="2"/>
  <c r="K47" i="2"/>
  <c r="J47" i="2"/>
  <c r="K41" i="2"/>
  <c r="J41" i="2"/>
  <c r="K35" i="2"/>
  <c r="J35" i="2"/>
  <c r="J29" i="2"/>
</calcChain>
</file>

<file path=xl/comments1.xml><?xml version="1.0" encoding="utf-8"?>
<comments xmlns="http://schemas.openxmlformats.org/spreadsheetml/2006/main">
  <authors>
    <author>Jakub Błędowski</author>
  </authors>
  <commentList>
    <comment ref="A52" authorId="0">
      <text>
        <r>
          <rPr>
            <b/>
            <sz val="9"/>
            <color indexed="81"/>
            <rFont val="Tahoma"/>
            <charset val="1"/>
          </rPr>
          <t>Jakub Błędowski:</t>
        </r>
        <r>
          <rPr>
            <sz val="9"/>
            <color indexed="81"/>
            <rFont val="Tahoma"/>
            <charset val="1"/>
          </rPr>
          <t xml:space="preserve">
brak w pakiecie gospodarki łowieckiej i zagospodarowania turystycznego</t>
        </r>
      </text>
    </comment>
  </commentList>
</comments>
</file>

<file path=xl/sharedStrings.xml><?xml version="1.0" encoding="utf-8"?>
<sst xmlns="http://schemas.openxmlformats.org/spreadsheetml/2006/main" count="772" uniqueCount="260">
  <si>
    <t>Kosztorys 2022 - PROTOTYP ver 0,99_30092021 / Info</t>
  </si>
  <si>
    <t>(Rok planu: 2022, wersja planu: 1)</t>
  </si>
  <si>
    <t>Założenia do raportu:
1. Dane pobierane są z projektowania dla roku 2022 oraz z wersji planu 1.
2. Pobierane są wyłącznie czynności z STWPL.
3. Pobierane są wyłącznie czynności i materiały posiadające wartość kosztów &lt;&gt; 0.
4. Czynność posiada wyróżnik rodzaju kosztów: O – obcy.
5. Ilość czynności pobierana jest z ilości akordowej dla czynności gdy jest ona większa od zera. W przeciwnym razie pobierana jest z ilości czynności w jednostkach miary.
5. Pobierane są wyłącznie czynności dla których pole STWPL C oraz pole C Pakiet nie są puste.
6. Pobierane są wyłącznie materiały dla których pole STWPL M oraz pole M Pakiet nie są puste.
7. Pobierane są wyłącznie pozycje zaglobalowane.
Przed wygenerowaniem kosztorysu należy wybrać jeden pakiet przy pomocy formantów wprowadzania!</t>
  </si>
  <si>
    <t xml:space="preserve">Uwaga:
Dane zawarte w raporcie należy bezwzględnie zweryfikować!
</t>
  </si>
  <si>
    <t>Autor raportu:
Jan Filoda, Nadleśnictwo Krucz, ZZ_RAPORTY
jan.filoda@pila.lasy.gov.pl
tel. 67 255 18 25, kom. 509 914 021</t>
  </si>
  <si>
    <t xml:space="preserve">Wymagane uprawnienia BO 
</t>
  </si>
  <si>
    <t>LOKALNY SYSTEM RAPORTOWANIA</t>
  </si>
  <si>
    <t xml:space="preserve">Planowanie
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</si>
  <si>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</si>
  <si>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</si>
  <si>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</si>
  <si>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</si>
  <si>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</si>
  <si>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</si>
  <si>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</si>
  <si>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</si>
  <si>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</si>
  <si>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</si>
  <si>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</si>
  <si>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</si>
  <si>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</si>
  <si>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</si>
  <si>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</si>
  <si>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WPOD-N</t>
  </si>
  <si>
    <t>Wycinanie podszytów i podrostów (teren równy lub falisty)</t>
  </si>
  <si>
    <t>HA</t>
  </si>
  <si>
    <t xml:space="preserve"> 26</t>
  </si>
  <si>
    <t>PORZ-ROZD</t>
  </si>
  <si>
    <t>Znoszenie i układanie pozostałości do rozdrabniania</t>
  </si>
  <si>
    <t>M3P</t>
  </si>
  <si>
    <t xml:space="preserve"> 29</t>
  </si>
  <si>
    <t>PORZ MECH</t>
  </si>
  <si>
    <t>Mechaniczne wywożenie pozostałości drzewnych (ciągnikiem)</t>
  </si>
  <si>
    <t xml:space="preserve"> 54</t>
  </si>
  <si>
    <t>WYK-TALOK</t>
  </si>
  <si>
    <t>Zdarcie pokrywy na talerzach pod okapem drzewostanu o wymiarach 40 cm x 40 cm</t>
  </si>
  <si>
    <t>TSZT</t>
  </si>
  <si>
    <t xml:space="preserve"> 57</t>
  </si>
  <si>
    <t>PRZ-TALSA</t>
  </si>
  <si>
    <t>Przekopanie gleby na talerzach w miejscu sadzenia</t>
  </si>
  <si>
    <t xml:space="preserve"> 66</t>
  </si>
  <si>
    <t>WYK-PASCZ</t>
  </si>
  <si>
    <t>Wyorywanie bruzd pługiem leśnym na powierzchni pow. 0,50 ha</t>
  </si>
  <si>
    <t>KMTR</t>
  </si>
  <si>
    <t xml:space="preserve"> 68</t>
  </si>
  <si>
    <t>WYK-PASCP</t>
  </si>
  <si>
    <t>Wyorywanie bruzd pługiem leśnym pod okapem</t>
  </si>
  <si>
    <t xml:space="preserve"> 69</t>
  </si>
  <si>
    <t>WYK-POGCZ</t>
  </si>
  <si>
    <t>Wyorywanie bruzd pługiem leśnym z pogłębiaczem na powierzchni pow. 0,50 ha</t>
  </si>
  <si>
    <t xml:space="preserve"> 70</t>
  </si>
  <si>
    <t>WYK-P5GCP</t>
  </si>
  <si>
    <t>Wyorywanie bruzd pługiem leśnym z pogłębiaczem na pow. do 0,5 ha (np. gniazda)</t>
  </si>
  <si>
    <t xml:space="preserve"> 81</t>
  </si>
  <si>
    <t>WYK-DOŁŚW</t>
  </si>
  <si>
    <t>Wykonanie dołków świdrem ręcznym z napędem spalinowym (z pomocnikiem).</t>
  </si>
  <si>
    <t xml:space="preserve"> 92</t>
  </si>
  <si>
    <t>SADZ-1M</t>
  </si>
  <si>
    <t>Sadzenie 1-latek w jamkę</t>
  </si>
  <si>
    <t xml:space="preserve"> 93</t>
  </si>
  <si>
    <t>SADZ-JAMK</t>
  </si>
  <si>
    <t>Sadzenie wielolatek w jamkę</t>
  </si>
  <si>
    <t xml:space="preserve"> 95</t>
  </si>
  <si>
    <t>SADZ SADZ</t>
  </si>
  <si>
    <t>Sadzenie jednolatek i wielolatek sadzarką</t>
  </si>
  <si>
    <t xml:space="preserve"> 96</t>
  </si>
  <si>
    <t>SADZ-BRYŁ</t>
  </si>
  <si>
    <t>Sadzenie sadzonek z zakrytym systemem korzeniowym</t>
  </si>
  <si>
    <t xml:space="preserve"> 97</t>
  </si>
  <si>
    <t>POP-BRYŁ</t>
  </si>
  <si>
    <t>Sadzenie sadzonek z zakrytym systemem korzeniowym w poprawkach i uzupełnieniach</t>
  </si>
  <si>
    <t>100.01</t>
  </si>
  <si>
    <t>SADZ-WD</t>
  </si>
  <si>
    <t>Sadzenie sadzonek w uprzednio wykonane dołki</t>
  </si>
  <si>
    <t>102.01</t>
  </si>
  <si>
    <t>SIEW-MODN</t>
  </si>
  <si>
    <t>Siew siewnikiem z jednoczesnym wyorywaniem bruzd pługiem leśnym typu LPZ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</si>
  <si>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</si>
  <si>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</si>
  <si>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</si>
  <si>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</si>
  <si>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</si>
  <si>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</si>
  <si>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</si>
  <si>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</si>
  <si>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</si>
  <si>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</si>
  <si>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</si>
  <si>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</si>
  <si>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129.02</t>
  </si>
  <si>
    <t>PRZ-OSŁZG</t>
  </si>
  <si>
    <t>Przekładanie, poprawa  osłonek w uprawach zabezpieczonych przed zgryzaniem</t>
  </si>
  <si>
    <t>134</t>
  </si>
  <si>
    <t>PUŁ-RYJ</t>
  </si>
  <si>
    <t>Wykładanie pułapek na ryjkowce - dołki chwytne, wałki itp.</t>
  </si>
  <si>
    <t>SZT</t>
  </si>
  <si>
    <t>136</t>
  </si>
  <si>
    <t>SZUK-PĘDR</t>
  </si>
  <si>
    <t>Badanie zapędraczenia gleby - dół o objętości 0,5 m3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</si>
  <si>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</si>
  <si>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</si>
  <si>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</si>
  <si>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</si>
  <si>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</si>
  <si>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</si>
  <si>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</si>
  <si>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145</t>
  </si>
  <si>
    <t>WYK-SLUPL</t>
  </si>
  <si>
    <t>Przygotowanie słupków liściastych</t>
  </si>
  <si>
    <t>146.01</t>
  </si>
  <si>
    <t>ZAB SIATG</t>
  </si>
  <si>
    <t>Zabezpieczanie siatką grup sadzonek</t>
  </si>
  <si>
    <t>150</t>
  </si>
  <si>
    <t>PORZ-SPAL</t>
  </si>
  <si>
    <t>Spalanie gałęzi ułożonych w stosy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</si>
  <si>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</si>
  <si>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</si>
  <si>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</si>
  <si>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</si>
  <si>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</si>
  <si>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</si>
  <si>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160</t>
  </si>
  <si>
    <t>KONTR-RYJ</t>
  </si>
  <si>
    <t>Kontrola i utrzymanie pułapek w sprawności, wybieranie i usuwanie ryjkowców</t>
  </si>
  <si>
    <t>162</t>
  </si>
  <si>
    <t>US PDRZ U</t>
  </si>
  <si>
    <t>Usuwanie na uprawach drzewek porażonych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</si>
  <si>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</si>
  <si>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</si>
  <si>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</si>
  <si>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</si>
  <si>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</si>
  <si>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</si>
  <si>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H</t>
  </si>
  <si>
    <t>193</t>
  </si>
  <si>
    <t>ŁR-TAL</t>
  </si>
  <si>
    <t>Talerzowanie</t>
  </si>
  <si>
    <t>224</t>
  </si>
  <si>
    <t>SPUL-C</t>
  </si>
  <si>
    <t>Spulchnianie gleby na międzyrzędach opielaczem wielorzędowym</t>
  </si>
  <si>
    <t>AR</t>
  </si>
  <si>
    <t>226</t>
  </si>
  <si>
    <t>BRON-SC</t>
  </si>
  <si>
    <t>Bronowanie</t>
  </si>
  <si>
    <t>227</t>
  </si>
  <si>
    <t>ORKA-SC</t>
  </si>
  <si>
    <t>Orka pełna</t>
  </si>
  <si>
    <t>230</t>
  </si>
  <si>
    <t>WYOR-CS</t>
  </si>
  <si>
    <t>Wyorywanie lub podcinanie sadzonek ciągnikowym podcinaczem sekcyjnym</t>
  </si>
  <si>
    <t>232</t>
  </si>
  <si>
    <t>WŁÓK-SC</t>
  </si>
  <si>
    <t>Wyrównywanie powierzchni włóką</t>
  </si>
  <si>
    <t>233</t>
  </si>
  <si>
    <t>WAŁ-SC</t>
  </si>
  <si>
    <t>Wałowanie pełnej orki - jednokrotne</t>
  </si>
  <si>
    <t>236</t>
  </si>
  <si>
    <t>SPUL-R</t>
  </si>
  <si>
    <t>Spulchnianie gleby na międzyrzędach dla DB i BK również w okresie wschodów</t>
  </si>
  <si>
    <t>237</t>
  </si>
  <si>
    <t>SPUL-R1</t>
  </si>
  <si>
    <t>Spulchnianie gleby na międzyrzędach w okresie wschodów motyką.</t>
  </si>
  <si>
    <t>240</t>
  </si>
  <si>
    <t>SIEW-KC</t>
  </si>
  <si>
    <t>Rozsiew kompostu rozrzutnikiem</t>
  </si>
  <si>
    <t>245</t>
  </si>
  <si>
    <t>NAW-MINER</t>
  </si>
  <si>
    <t>Nawożenie mineralne w sadzonkach -wykonywane ręcznie</t>
  </si>
  <si>
    <t>247</t>
  </si>
  <si>
    <t>OPR-SC</t>
  </si>
  <si>
    <t>Opryskiwanie szkółek opryskiwaczem ciągnikowym</t>
  </si>
  <si>
    <t>248</t>
  </si>
  <si>
    <t>PIEL-RN</t>
  </si>
  <si>
    <t>Pielenie w rzędach lub pasach - dla Db i Bk również w okresie wschodów</t>
  </si>
  <si>
    <t>249</t>
  </si>
  <si>
    <t>PIEL-RN1</t>
  </si>
  <si>
    <t>Pielenie w rzędach lub pasach w okresie wschodów</t>
  </si>
  <si>
    <t>254</t>
  </si>
  <si>
    <t>OSŁ-ATM</t>
  </si>
  <si>
    <t>Osłona szkółki przed ujemnymi wpływami atmosferycznymi</t>
  </si>
  <si>
    <t>255</t>
  </si>
  <si>
    <t>OSŁ-REG</t>
  </si>
  <si>
    <t>Regulowanie położenia osłon</t>
  </si>
  <si>
    <t>269</t>
  </si>
  <si>
    <t>WYJ 1R</t>
  </si>
  <si>
    <t>Wyjęcie 1-latek</t>
  </si>
  <si>
    <t>270</t>
  </si>
  <si>
    <t>WYJ 2-3L</t>
  </si>
  <si>
    <t>Wyjęcie 2-3 latek</t>
  </si>
  <si>
    <t>281</t>
  </si>
  <si>
    <t>ŻEL-1</t>
  </si>
  <si>
    <t>Żelowanie 1-latek</t>
  </si>
  <si>
    <t>282</t>
  </si>
  <si>
    <t>ŻEL-2</t>
  </si>
  <si>
    <t>Żelowanie 2-latek</t>
  </si>
  <si>
    <t>284</t>
  </si>
  <si>
    <t>ZAŁ-1</t>
  </si>
  <si>
    <t>Załadunek lub rozładunek sadzonek - 1 latek</t>
  </si>
  <si>
    <t>285</t>
  </si>
  <si>
    <t>ZAŁ-2</t>
  </si>
  <si>
    <t>Załadunek lub rozładunek sadzonek - 2-3 latek</t>
  </si>
  <si>
    <t>291</t>
  </si>
  <si>
    <t>SIEW DCM</t>
  </si>
  <si>
    <t>Siew częściowy nasion drobnych siewnikiem mechanicznie</t>
  </si>
  <si>
    <t>292</t>
  </si>
  <si>
    <t>SIEW-R</t>
  </si>
  <si>
    <t>Siew nasion</t>
  </si>
  <si>
    <t>300</t>
  </si>
  <si>
    <t>ZAŁ-KOMP</t>
  </si>
  <si>
    <t>Załadunek kompostu na wozy lub przyczepy</t>
  </si>
  <si>
    <t>301</t>
  </si>
  <si>
    <t>PRZE-KOMR</t>
  </si>
  <si>
    <t>Jednorazowe ręczne przerobienie kompostu z wapnem lub nawozami mineralnymi</t>
  </si>
  <si>
    <t>334.04</t>
  </si>
  <si>
    <t>ZB-NASLPS</t>
  </si>
  <si>
    <t>Zbiór nasion lipy z drzew stojących</t>
  </si>
  <si>
    <t>KG</t>
  </si>
  <si>
    <t>334.06</t>
  </si>
  <si>
    <t>ZB-NASWZS</t>
  </si>
  <si>
    <t>Zbiór nasion wiązu z drzew stojących</t>
  </si>
  <si>
    <t>334.07</t>
  </si>
  <si>
    <t>ZB-NASPS</t>
  </si>
  <si>
    <t>Zbiór nasion pozostałych gatunków z drzew stojących</t>
  </si>
  <si>
    <t>335</t>
  </si>
  <si>
    <t>TERMO-NAS</t>
  </si>
  <si>
    <t>Wykonanie termoterapii żołędzi</t>
  </si>
  <si>
    <t xml:space="preserve"> 11, 117, 157, 161, 163, 165, 167, 169, 171, 180, 183, 187.01, 187.07, 209, 307, 308.14, 308.25, 308.27, 308.35, 308.36, 308.39, 308.41, 336, 340, 343, 346.01, 346.03, 346.05, 346.10, 346.12, 346.14, 346.16, 346.18, 346.22, 346.24</t>
  </si>
  <si>
    <t>GODZ RH8</t>
  </si>
  <si>
    <t>Prace godzinowe ręczne (8% VAT)</t>
  </si>
  <si>
    <t>174, 182.01, 184, 187.04, 187.10, 222, 338.02, 346.20</t>
  </si>
  <si>
    <t>GODZ RH23</t>
  </si>
  <si>
    <t>Prace godzinowe ręczne (23% VAT)</t>
  </si>
  <si>
    <t>119, 173, 187, 187.03, 187.09, 308, 308.15, 338, 341, 344</t>
  </si>
  <si>
    <t>GODZ RU8</t>
  </si>
  <si>
    <t>Prace godzinowe ręczne z urządzeniem (8% VAT)</t>
  </si>
  <si>
    <t>118, 13, 158, 164, 166, 168, 170, 172, 181, 185, 187.02, 187.08, 210, 306, 308.13, 308.26, 308.42, 337, 342, 346.02, 346.04, 346.06, 346.11, 346.13, 346.15, 346.17, 346.19, 346.23, 346.25</t>
  </si>
  <si>
    <t>GODZ MH8</t>
  </si>
  <si>
    <t>Prace godzinowe ciągnikowe (8% VAT)</t>
  </si>
  <si>
    <t>175, 182.02, 186, 187.05, 187.11, 223, 338.03, 345, 346.21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</si>
  <si>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</si>
  <si>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</si>
  <si>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</si>
  <si>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</si>
  <si>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</si>
  <si>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</si>
  <si>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KOSZTORYS INWESTORSKI</t>
  </si>
  <si>
    <t>Skarb Państwa</t>
  </si>
  <si>
    <t>Państwowe Gospodarstwo Leśne Lasy Państwowe</t>
  </si>
  <si>
    <t>Nadleśnictwo Garwolin</t>
  </si>
  <si>
    <t xml:space="preserve">08-400 Garwolin; Główna;3                      </t>
  </si>
  <si>
    <t>Odpowiadając na ogłoszenie o przetargu nieograniczonym na „Wykonywanie usług z zakresu gospodarki leśnej na terenie Nadleśnictwa Garwolin w roku 2022''  składamy niniejszym ofertę na pakiet 3/2022 tego zamówienia i oferujemy następujące ceny jednostkowe za usługi wchodzące w skład tej części zamówienia: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</si>
  <si>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</si>
  <si>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</si>
  <si>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</si>
  <si>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</si>
  <si>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</si>
  <si>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</si>
  <si>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KOSZTORYS OFERTOWY</t>
  </si>
  <si>
    <t xml:space="preserve">Załącznik nr 2.3 do SWZ </t>
  </si>
  <si>
    <t xml:space="preserve">6. Hodowla lasu, ochrona lasu, ochrona przeciwpożarowa, gospodarka szkółkarska, nasiennictwo i selekcja, gospodarka łowiecka, infrastruktura leśna, zagospodarowanie turystyczne.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</si>
</sst>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##,\ ###,##0.00"/>
  </numFmts>
  <fonts count="15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6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DDDDDD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0" xfId="0" applyFont="1" applyFill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6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49" fontId="12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4" fontId="1" fillId="2" borderId="0" xfId="0" applyNumberFormat="1" applyFont="1" applyFill="1" applyAlignment="1">
      <alignment horizontal="left"/>
    </xf>
    <xf numFmtId="4" fontId="6" fillId="3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Alignment="1">
      <alignment horizontal="right"/>
    </xf>
    <xf numFmtId="4" fontId="6" fillId="3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 vertical="center"/>
    </xf>
    <xf numFmtId="4" fontId="0" fillId="0" borderId="0" xfId="0" applyNumberFormat="1" applyAlignment="1">
      <alignment horizontal="righ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right" vertical="center"/>
    </xf>
    <xf numFmtId="9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Alignment="1">
      <alignment horizontal="right"/>
    </xf>
    <xf numFmtId="49" fontId="6" fillId="3" borderId="1" xfId="0" applyNumberFormat="1" applyFont="1" applyFill="1" applyBorder="1" applyAlignment="1">
      <alignment horizontal="right" vertical="center" wrapText="1"/>
    </xf>
    <xf numFmtId="164" fontId="1" fillId="2" borderId="0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5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10" fillId="2" borderId="0" xfId="0" applyNumberFormat="1" applyFont="1" applyFill="1" applyAlignment="1">
      <alignment horizontal="center" vertical="center"/>
    </xf>
    <xf numFmtId="49" fontId="11" fillId="2" borderId="0" xfId="0" applyNumberFormat="1" applyFont="1" applyFill="1" applyAlignment="1">
      <alignment horizontal="center" vertical="center"/>
    </xf>
    <xf numFmtId="164" fontId="12" fillId="2" borderId="1" xfId="0" applyNumberFormat="1" applyFont="1" applyFill="1" applyBorder="1" applyAlignment="1">
      <alignment horizontal="right" vertical="center"/>
    </xf>
    <xf numFmtId="4" fontId="12" fillId="2" borderId="4" xfId="0" applyNumberFormat="1" applyFont="1" applyFill="1" applyBorder="1" applyAlignment="1">
      <alignment horizontal="right"/>
    </xf>
    <xf numFmtId="0" fontId="12" fillId="2" borderId="5" xfId="0" applyFont="1" applyFill="1" applyBorder="1" applyAlignment="1">
      <alignment horizontal="right"/>
    </xf>
    <xf numFmtId="0" fontId="12" fillId="2" borderId="6" xfId="0" applyFont="1" applyFill="1" applyBorder="1" applyAlignment="1">
      <alignment horizontal="right"/>
    </xf>
    <xf numFmtId="49" fontId="9" fillId="2" borderId="0" xfId="0" applyNumberFormat="1" applyFont="1" applyFill="1" applyAlignment="1">
      <alignment horizontal="left" vertical="center"/>
    </xf>
    <xf numFmtId="49" fontId="8" fillId="3" borderId="1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workbookViewId="0"/>
  </sheetViews>
  <sheetFormatPr defaultRowHeight="12.75" x14ac:dyDescent="0.2"/>
  <cols>
    <col min="1" max="1" width="2.140625" customWidth="1"/>
    <col min="2" max="2" width="0.28515625" customWidth="1"/>
    <col min="3" max="3" width="83.85546875" customWidth="1"/>
    <col min="4" max="6" width="0.140625" customWidth="1"/>
    <col min="7" max="7" width="4.7109375" customWidth="1"/>
  </cols>
  <sheetData>
    <row r="1" spans="2:6" s="1" customFormat="1" ht="2.65" customHeight="1" x14ac:dyDescent="0.2"/>
    <row r="2" spans="2:6" s="1" customFormat="1" ht="24.6" customHeight="1" x14ac:dyDescent="0.2">
      <c r="C2" s="43" t="s">
        <v>0</v>
      </c>
      <c r="D2" s="43"/>
      <c r="E2" s="43"/>
    </row>
    <row r="3" spans="2:6" s="1" customFormat="1" ht="18.600000000000001" customHeight="1" x14ac:dyDescent="0.2">
      <c r="C3" s="2" t="s">
        <v>1</v>
      </c>
    </row>
    <row r="4" spans="2:6" s="1" customFormat="1" ht="28.7" customHeight="1" x14ac:dyDescent="0.2"/>
    <row r="5" spans="2:6" s="1" customFormat="1" ht="190.9" customHeight="1" x14ac:dyDescent="0.2">
      <c r="C5" s="44" t="s">
        <v>2</v>
      </c>
      <c r="D5" s="44"/>
    </row>
    <row r="6" spans="2:6" s="1" customFormat="1" ht="28.7" customHeight="1" x14ac:dyDescent="0.2"/>
    <row r="7" spans="2:6" s="1" customFormat="1" ht="50.1" customHeight="1" x14ac:dyDescent="0.2">
      <c r="B7" s="42" t="s">
        <v>3</v>
      </c>
      <c r="C7" s="42"/>
      <c r="D7" s="42"/>
      <c r="E7" s="42"/>
      <c r="F7" s="42"/>
    </row>
    <row r="8" spans="2:6" s="1" customFormat="1" ht="36.75" customHeight="1" x14ac:dyDescent="0.2"/>
    <row r="9" spans="2:6" s="1" customFormat="1" ht="79.900000000000006" customHeight="1" x14ac:dyDescent="0.2">
      <c r="C9" s="3" t="s">
        <v>4</v>
      </c>
    </row>
    <row r="10" spans="2:6" s="1" customFormat="1" ht="28.7" customHeight="1" x14ac:dyDescent="0.2"/>
    <row r="11" spans="2:6" s="1" customFormat="1" ht="18.600000000000001" customHeight="1" x14ac:dyDescent="0.2">
      <c r="C11" s="3" t="s">
        <v>5</v>
      </c>
    </row>
    <row r="12" spans="2:6" s="1" customFormat="1" ht="5.25" customHeight="1" x14ac:dyDescent="0.2"/>
    <row r="13" spans="2:6" s="1" customFormat="1" ht="18.600000000000001" customHeight="1" x14ac:dyDescent="0.2">
      <c r="C13" s="4" t="s">
        <v>6</v>
      </c>
    </row>
    <row r="14" spans="2:6" s="1" customFormat="1" ht="5.25" customHeight="1" x14ac:dyDescent="0.2"/>
    <row r="15" spans="2:6" s="1" customFormat="1" ht="21.4" customHeight="1" x14ac:dyDescent="0.2">
      <c r="C15" s="3" t="s">
        <v>7</v>
      </c>
    </row>
    <row r="16" spans="2:6" s="1" customFormat="1" ht="28.7" customHeight="1" x14ac:dyDescent="0.2"/>
  </sheetData>
  <mergeCells count="3">
    <mergeCell ref="B7:F7"/>
    <mergeCell ref="C2:E2"/>
    <mergeCell ref="C5:D5"/>
  </mergeCells>
  <pageMargins left="0.7" right="0.7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35"/>
  <sheetViews>
    <sheetView view="pageBreakPreview" topLeftCell="A80" zoomScale="60" zoomScaleNormal="80" workbookViewId="0">
      <selection activeCell="H84" sqref="H84"/>
    </sheetView>
  </sheetViews>
  <sheetFormatPr defaultRowHeight="12.75" x14ac:dyDescent="0.2"/>
  <cols>
    <col min="1" max="1" width="0.140625" customWidth="1"/>
    <col min="2" max="2" width="26.1406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style="23" customWidth="1"/>
    <col min="10" max="10" width="10.7109375" style="30" customWidth="1"/>
    <col min="11" max="11" width="14.28515625" style="30" customWidth="1"/>
    <col min="12" max="12" width="6" customWidth="1"/>
    <col min="13" max="13" width="7.42578125" customWidth="1"/>
    <col min="14" max="14" width="4.7109375" customWidth="1"/>
    <col min="16" max="16" width="11.28515625" bestFit="1" customWidth="1"/>
    <col min="17" max="17" width="10.85546875" bestFit="1" customWidth="1"/>
    <col min="19" max="19" width="10.85546875" bestFit="1" customWidth="1"/>
  </cols>
  <sheetData>
    <row r="1" spans="2:12" s="1" customFormat="1" ht="26.65" customHeight="1" x14ac:dyDescent="0.2">
      <c r="I1" s="21"/>
      <c r="J1" s="26"/>
      <c r="K1" s="26"/>
    </row>
    <row r="2" spans="2:12" s="1" customFormat="1" ht="2.65" customHeight="1" x14ac:dyDescent="0.2">
      <c r="B2" s="18"/>
      <c r="I2" s="21"/>
      <c r="J2" s="26"/>
      <c r="K2" s="26"/>
    </row>
    <row r="3" spans="2:12" s="1" customFormat="1" ht="29.85" customHeight="1" x14ac:dyDescent="0.2">
      <c r="I3" s="21"/>
      <c r="J3" s="26"/>
      <c r="K3" s="26"/>
    </row>
    <row r="4" spans="2:12" s="1" customFormat="1" ht="2.65" customHeight="1" x14ac:dyDescent="0.2">
      <c r="B4" s="18"/>
      <c r="I4" s="21"/>
      <c r="J4" s="26"/>
      <c r="K4" s="26"/>
    </row>
    <row r="5" spans="2:12" s="1" customFormat="1" ht="19.7" customHeight="1" x14ac:dyDescent="0.2">
      <c r="I5" s="21"/>
      <c r="J5" s="26"/>
      <c r="K5" s="26"/>
    </row>
    <row r="6" spans="2:12" s="1" customFormat="1" ht="10.7" customHeight="1" x14ac:dyDescent="0.2">
      <c r="F6" s="53" t="s">
        <v>243</v>
      </c>
      <c r="G6" s="53"/>
      <c r="H6" s="53"/>
      <c r="I6" s="53"/>
      <c r="J6" s="53"/>
      <c r="K6" s="53"/>
      <c r="L6" s="53"/>
    </row>
    <row r="7" spans="2:12" s="1" customFormat="1" ht="2.65" customHeight="1" x14ac:dyDescent="0.2">
      <c r="B7" s="18"/>
      <c r="F7" s="53"/>
      <c r="G7" s="53"/>
      <c r="H7" s="53"/>
      <c r="I7" s="53"/>
      <c r="J7" s="53"/>
      <c r="K7" s="53"/>
      <c r="L7" s="53"/>
    </row>
    <row r="8" spans="2:12" s="1" customFormat="1" ht="3.2" customHeight="1" x14ac:dyDescent="0.2">
      <c r="F8" s="53"/>
      <c r="G8" s="53"/>
      <c r="H8" s="53"/>
      <c r="I8" s="53"/>
      <c r="J8" s="53"/>
      <c r="K8" s="53"/>
      <c r="L8" s="53"/>
    </row>
    <row r="9" spans="2:12" s="1" customFormat="1" ht="3.75" customHeight="1" x14ac:dyDescent="0.2">
      <c r="B9" s="46" t="s">
        <v>244</v>
      </c>
      <c r="F9" s="53"/>
      <c r="G9" s="53"/>
      <c r="H9" s="53"/>
      <c r="I9" s="53"/>
      <c r="J9" s="53"/>
      <c r="K9" s="53"/>
      <c r="L9" s="53"/>
    </row>
    <row r="10" spans="2:12" s="1" customFormat="1" ht="15.95" customHeight="1" x14ac:dyDescent="0.2">
      <c r="B10" s="46"/>
      <c r="I10" s="21"/>
      <c r="J10" s="26"/>
      <c r="K10" s="26"/>
    </row>
    <row r="11" spans="2:12" s="1" customFormat="1" ht="48.6" customHeight="1" x14ac:dyDescent="0.2">
      <c r="I11" s="21"/>
      <c r="J11" s="26"/>
      <c r="K11" s="26"/>
    </row>
    <row r="12" spans="2:12" s="1" customFormat="1" ht="24" customHeight="1" x14ac:dyDescent="0.2">
      <c r="D12" s="47" t="s">
        <v>245</v>
      </c>
      <c r="E12" s="47"/>
      <c r="I12" s="21"/>
      <c r="J12" s="26"/>
      <c r="K12" s="26"/>
    </row>
    <row r="13" spans="2:12" s="1" customFormat="1" ht="24" customHeight="1" x14ac:dyDescent="0.2">
      <c r="D13" s="48"/>
      <c r="E13" s="48"/>
      <c r="I13" s="21"/>
      <c r="J13" s="26"/>
      <c r="K13" s="26"/>
    </row>
    <row r="14" spans="2:12" s="1" customFormat="1" ht="33" customHeight="1" x14ac:dyDescent="0.2">
      <c r="I14" s="21"/>
      <c r="J14" s="26"/>
      <c r="K14" s="26"/>
    </row>
    <row r="15" spans="2:12" s="1" customFormat="1" ht="20.85" customHeight="1" x14ac:dyDescent="0.2">
      <c r="B15" s="19" t="s">
        <v>246</v>
      </c>
      <c r="I15" s="21"/>
      <c r="J15" s="26"/>
      <c r="K15" s="26"/>
    </row>
    <row r="16" spans="2:12" s="1" customFormat="1" ht="3.2" customHeight="1" x14ac:dyDescent="0.2">
      <c r="I16" s="21"/>
      <c r="J16" s="26"/>
      <c r="K16" s="26"/>
    </row>
    <row r="17" spans="2:11" s="1" customFormat="1" ht="20.85" customHeight="1" x14ac:dyDescent="0.2">
      <c r="B17" s="19" t="s">
        <v>247</v>
      </c>
      <c r="I17" s="21"/>
      <c r="J17" s="26"/>
      <c r="K17" s="26"/>
    </row>
    <row r="18" spans="2:11" s="1" customFormat="1" ht="3.75" customHeight="1" x14ac:dyDescent="0.2">
      <c r="I18" s="21"/>
      <c r="J18" s="26"/>
      <c r="K18" s="26"/>
    </row>
    <row r="19" spans="2:11" s="1" customFormat="1" ht="20.85" customHeight="1" x14ac:dyDescent="0.2">
      <c r="B19" s="19" t="s">
        <v>248</v>
      </c>
      <c r="I19" s="21"/>
      <c r="J19" s="26"/>
      <c r="K19" s="26"/>
    </row>
    <row r="20" spans="2:11" s="1" customFormat="1" ht="2.65" customHeight="1" x14ac:dyDescent="0.2">
      <c r="I20" s="21"/>
      <c r="J20" s="26"/>
      <c r="K20" s="26"/>
    </row>
    <row r="21" spans="2:11" s="1" customFormat="1" ht="20.85" customHeight="1" x14ac:dyDescent="0.2">
      <c r="B21" s="19" t="s">
        <v>249</v>
      </c>
      <c r="I21" s="21"/>
      <c r="J21" s="26"/>
      <c r="K21" s="26"/>
    </row>
    <row r="22" spans="2:11" s="1" customFormat="1" ht="59.65" customHeight="1" x14ac:dyDescent="0.2">
      <c r="I22" s="21"/>
      <c r="J22" s="26"/>
      <c r="K22" s="26"/>
    </row>
    <row r="23" spans="2:11" s="1" customFormat="1" ht="50.1" customHeight="1" x14ac:dyDescent="0.2">
      <c r="B23" s="55" t="s">
        <v>250</v>
      </c>
      <c r="C23" s="55"/>
      <c r="D23" s="55"/>
      <c r="E23" s="55"/>
      <c r="F23" s="55"/>
      <c r="G23" s="55"/>
      <c r="H23" s="55"/>
      <c r="I23" s="55"/>
      <c r="J23" s="55"/>
      <c r="K23" s="55"/>
    </row>
    <row r="24" spans="2:11" s="1" customFormat="1" ht="52.35" customHeight="1" x14ac:dyDescent="0.2">
      <c r="I24" s="21"/>
      <c r="J24" s="26"/>
      <c r="K24" s="26"/>
    </row>
    <row r="25" spans="2:11" s="1" customFormat="1" ht="3.2" customHeight="1" x14ac:dyDescent="0.2">
      <c r="I25" s="21"/>
      <c r="J25" s="26"/>
      <c r="K25" s="26"/>
    </row>
    <row r="26" spans="2:11" s="1" customFormat="1" ht="20.85" customHeight="1" x14ac:dyDescent="0.2">
      <c r="B26" s="53" t="s">
        <v>251</v>
      </c>
      <c r="C26" s="53"/>
      <c r="D26" s="53"/>
      <c r="I26" s="21"/>
      <c r="J26" s="26"/>
      <c r="K26" s="26"/>
    </row>
    <row r="27" spans="2:11" s="1" customFormat="1" ht="10.15" customHeight="1" x14ac:dyDescent="0.2">
      <c r="I27" s="21"/>
      <c r="J27" s="26"/>
      <c r="K27" s="26"/>
    </row>
    <row r="28" spans="2:11" s="1" customFormat="1" ht="45.4" customHeight="1" x14ac:dyDescent="0.2">
      <c r="B28" s="5" t="s">
        <v>8</v>
      </c>
      <c r="C28" s="6" t="s">
        <v>9</v>
      </c>
      <c r="D28" s="6" t="s">
        <v>10</v>
      </c>
      <c r="E28" s="6" t="s">
        <v>11</v>
      </c>
      <c r="F28" s="6" t="s">
        <v>12</v>
      </c>
      <c r="G28" s="6" t="s">
        <v>13</v>
      </c>
      <c r="H28" s="5" t="s">
        <v>14</v>
      </c>
      <c r="I28" s="6" t="s">
        <v>15</v>
      </c>
      <c r="J28" s="27" t="s">
        <v>16</v>
      </c>
      <c r="K28" s="25" t="s">
        <v>17</v>
      </c>
    </row>
    <row r="29" spans="2:11" s="1" customFormat="1" ht="19.7" customHeight="1" x14ac:dyDescent="0.2">
      <c r="B29" s="7" t="s">
        <v>18</v>
      </c>
      <c r="C29" s="7" t="s">
        <v>19</v>
      </c>
      <c r="D29" s="8" t="s">
        <v>20</v>
      </c>
      <c r="E29" s="7" t="s">
        <v>21</v>
      </c>
      <c r="F29" s="9">
        <v>1297</v>
      </c>
      <c r="G29" s="9">
        <v>41.56</v>
      </c>
      <c r="H29" s="10">
        <v>53902.65</v>
      </c>
      <c r="I29" s="22">
        <v>8</v>
      </c>
      <c r="J29" s="28">
        <f>H29*I29/100</f>
        <v>4312.2120000000004</v>
      </c>
      <c r="K29" s="28">
        <f>H29+J29</f>
        <v>58214.862000000001</v>
      </c>
    </row>
    <row r="30" spans="2:11" s="1" customFormat="1" ht="1.1499999999999999" customHeight="1" x14ac:dyDescent="0.2">
      <c r="I30" s="21"/>
      <c r="J30" s="26"/>
      <c r="K30" s="26"/>
    </row>
    <row r="31" spans="2:11" s="1" customFormat="1" ht="3.2" customHeight="1" x14ac:dyDescent="0.2">
      <c r="I31" s="21"/>
      <c r="J31" s="26"/>
      <c r="K31" s="26"/>
    </row>
    <row r="32" spans="2:11" s="1" customFormat="1" ht="20.85" customHeight="1" x14ac:dyDescent="0.2">
      <c r="B32" s="53" t="s">
        <v>252</v>
      </c>
      <c r="C32" s="53"/>
      <c r="D32" s="53"/>
      <c r="I32" s="21"/>
      <c r="J32" s="26"/>
      <c r="K32" s="26"/>
    </row>
    <row r="33" spans="2:11" s="1" customFormat="1" ht="10.15" customHeight="1" x14ac:dyDescent="0.2">
      <c r="I33" s="21"/>
      <c r="J33" s="26"/>
      <c r="K33" s="26"/>
    </row>
    <row r="34" spans="2:11" s="1" customFormat="1" ht="45.4" customHeight="1" x14ac:dyDescent="0.2">
      <c r="B34" s="5" t="s">
        <v>8</v>
      </c>
      <c r="C34" s="6" t="s">
        <v>9</v>
      </c>
      <c r="D34" s="6" t="s">
        <v>10</v>
      </c>
      <c r="E34" s="6" t="s">
        <v>11</v>
      </c>
      <c r="F34" s="6" t="s">
        <v>12</v>
      </c>
      <c r="G34" s="6" t="s">
        <v>13</v>
      </c>
      <c r="H34" s="5" t="s">
        <v>14</v>
      </c>
      <c r="I34" s="6" t="s">
        <v>15</v>
      </c>
      <c r="J34" s="27" t="s">
        <v>16</v>
      </c>
      <c r="K34" s="27" t="s">
        <v>17</v>
      </c>
    </row>
    <row r="35" spans="2:11" s="1" customFormat="1" ht="19.7" customHeight="1" x14ac:dyDescent="0.2">
      <c r="B35" s="7" t="s">
        <v>18</v>
      </c>
      <c r="C35" s="7" t="s">
        <v>19</v>
      </c>
      <c r="D35" s="8" t="s">
        <v>20</v>
      </c>
      <c r="E35" s="7" t="s">
        <v>21</v>
      </c>
      <c r="F35" s="9">
        <v>1379</v>
      </c>
      <c r="G35" s="9">
        <v>46.75</v>
      </c>
      <c r="H35" s="10">
        <v>64464.800000000003</v>
      </c>
      <c r="I35" s="22">
        <v>8</v>
      </c>
      <c r="J35" s="28">
        <f>H35*I35/100</f>
        <v>5157.1840000000002</v>
      </c>
      <c r="K35" s="28">
        <f>H35+J35</f>
        <v>69621.983999999997</v>
      </c>
    </row>
    <row r="36" spans="2:11" s="1" customFormat="1" ht="1.1499999999999999" customHeight="1" x14ac:dyDescent="0.2">
      <c r="I36" s="21"/>
      <c r="J36" s="26"/>
      <c r="K36" s="26"/>
    </row>
    <row r="37" spans="2:11" s="1" customFormat="1" ht="3.2" customHeight="1" x14ac:dyDescent="0.2">
      <c r="I37" s="21"/>
      <c r="J37" s="26"/>
      <c r="K37" s="26"/>
    </row>
    <row r="38" spans="2:11" s="1" customFormat="1" ht="20.85" customHeight="1" x14ac:dyDescent="0.2">
      <c r="B38" s="53" t="s">
        <v>253</v>
      </c>
      <c r="C38" s="53"/>
      <c r="D38" s="53"/>
      <c r="I38" s="21"/>
      <c r="J38" s="26"/>
      <c r="K38" s="26"/>
    </row>
    <row r="39" spans="2:11" s="1" customFormat="1" ht="10.15" customHeight="1" x14ac:dyDescent="0.2">
      <c r="I39" s="21"/>
      <c r="J39" s="26"/>
      <c r="K39" s="26"/>
    </row>
    <row r="40" spans="2:11" s="1" customFormat="1" ht="45.4" customHeight="1" x14ac:dyDescent="0.2">
      <c r="B40" s="5" t="s">
        <v>8</v>
      </c>
      <c r="C40" s="6" t="s">
        <v>9</v>
      </c>
      <c r="D40" s="6" t="s">
        <v>10</v>
      </c>
      <c r="E40" s="6" t="s">
        <v>11</v>
      </c>
      <c r="F40" s="6" t="s">
        <v>12</v>
      </c>
      <c r="G40" s="6" t="s">
        <v>13</v>
      </c>
      <c r="H40" s="5" t="s">
        <v>14</v>
      </c>
      <c r="I40" s="6" t="s">
        <v>15</v>
      </c>
      <c r="J40" s="27" t="s">
        <v>16</v>
      </c>
      <c r="K40" s="27" t="s">
        <v>17</v>
      </c>
    </row>
    <row r="41" spans="2:11" s="1" customFormat="1" ht="19.7" customHeight="1" x14ac:dyDescent="0.2">
      <c r="B41" s="7" t="s">
        <v>18</v>
      </c>
      <c r="C41" s="7" t="s">
        <v>19</v>
      </c>
      <c r="D41" s="8" t="s">
        <v>20</v>
      </c>
      <c r="E41" s="7" t="s">
        <v>21</v>
      </c>
      <c r="F41" s="9">
        <v>2171</v>
      </c>
      <c r="G41" s="9">
        <v>68.34</v>
      </c>
      <c r="H41" s="10">
        <v>148367.75</v>
      </c>
      <c r="I41" s="22">
        <v>8</v>
      </c>
      <c r="J41" s="28">
        <f>H41*I41/100</f>
        <v>11869.42</v>
      </c>
      <c r="K41" s="28">
        <f>J41+H41</f>
        <v>160237.17000000001</v>
      </c>
    </row>
    <row r="42" spans="2:11" s="1" customFormat="1" ht="1.1499999999999999" customHeight="1" x14ac:dyDescent="0.2">
      <c r="I42" s="21"/>
      <c r="J42" s="26"/>
      <c r="K42" s="26"/>
    </row>
    <row r="43" spans="2:11" s="1" customFormat="1" ht="3.2" customHeight="1" x14ac:dyDescent="0.2">
      <c r="I43" s="21"/>
      <c r="J43" s="26"/>
      <c r="K43" s="26"/>
    </row>
    <row r="44" spans="2:11" s="1" customFormat="1" ht="20.85" customHeight="1" x14ac:dyDescent="0.2">
      <c r="B44" s="53" t="s">
        <v>254</v>
      </c>
      <c r="C44" s="53"/>
      <c r="D44" s="53"/>
      <c r="I44" s="21"/>
      <c r="J44" s="26"/>
      <c r="K44" s="26"/>
    </row>
    <row r="45" spans="2:11" s="1" customFormat="1" ht="10.15" customHeight="1" x14ac:dyDescent="0.2">
      <c r="I45" s="21"/>
      <c r="J45" s="26"/>
      <c r="K45" s="26"/>
    </row>
    <row r="46" spans="2:11" s="1" customFormat="1" ht="45.4" customHeight="1" x14ac:dyDescent="0.2">
      <c r="B46" s="5" t="s">
        <v>8</v>
      </c>
      <c r="C46" s="6" t="s">
        <v>9</v>
      </c>
      <c r="D46" s="6" t="s">
        <v>10</v>
      </c>
      <c r="E46" s="6" t="s">
        <v>11</v>
      </c>
      <c r="F46" s="6" t="s">
        <v>12</v>
      </c>
      <c r="G46" s="6" t="s">
        <v>13</v>
      </c>
      <c r="H46" s="5" t="s">
        <v>14</v>
      </c>
      <c r="I46" s="6" t="s">
        <v>15</v>
      </c>
      <c r="J46" s="27" t="s">
        <v>16</v>
      </c>
      <c r="K46" s="27" t="s">
        <v>17</v>
      </c>
    </row>
    <row r="47" spans="2:11" s="1" customFormat="1" ht="19.7" customHeight="1" x14ac:dyDescent="0.2">
      <c r="B47" s="7" t="s">
        <v>18</v>
      </c>
      <c r="C47" s="7" t="s">
        <v>19</v>
      </c>
      <c r="D47" s="8" t="s">
        <v>20</v>
      </c>
      <c r="E47" s="7" t="s">
        <v>21</v>
      </c>
      <c r="F47" s="9">
        <v>321</v>
      </c>
      <c r="G47" s="9">
        <v>112.4</v>
      </c>
      <c r="H47" s="10">
        <v>36080.85</v>
      </c>
      <c r="I47" s="22">
        <v>8</v>
      </c>
      <c r="J47" s="28">
        <f>H47*I47/100</f>
        <v>2886.4679999999998</v>
      </c>
      <c r="K47" s="28">
        <f>H47+J47</f>
        <v>38967.317999999999</v>
      </c>
    </row>
    <row r="48" spans="2:11" s="1" customFormat="1" ht="1.1499999999999999" customHeight="1" x14ac:dyDescent="0.2">
      <c r="I48" s="21"/>
      <c r="J48" s="26"/>
      <c r="K48" s="26"/>
    </row>
    <row r="49" spans="2:19" s="1" customFormat="1" ht="3.2" customHeight="1" x14ac:dyDescent="0.2">
      <c r="I49" s="21"/>
      <c r="J49" s="26"/>
      <c r="K49" s="26"/>
    </row>
    <row r="50" spans="2:19" s="1" customFormat="1" ht="20.85" customHeight="1" x14ac:dyDescent="0.2">
      <c r="B50" s="53" t="s">
        <v>255</v>
      </c>
      <c r="C50" s="53"/>
      <c r="D50" s="53"/>
      <c r="I50" s="21"/>
      <c r="J50" s="26"/>
      <c r="K50" s="26"/>
    </row>
    <row r="51" spans="2:19" s="1" customFormat="1" ht="10.15" customHeight="1" x14ac:dyDescent="0.2">
      <c r="I51" s="21"/>
      <c r="J51" s="26"/>
      <c r="K51" s="26"/>
    </row>
    <row r="52" spans="2:19" s="1" customFormat="1" ht="45.4" customHeight="1" x14ac:dyDescent="0.2">
      <c r="B52" s="5" t="s">
        <v>8</v>
      </c>
      <c r="C52" s="6" t="s">
        <v>9</v>
      </c>
      <c r="D52" s="6" t="s">
        <v>10</v>
      </c>
      <c r="E52" s="6" t="s">
        <v>11</v>
      </c>
      <c r="F52" s="6" t="s">
        <v>12</v>
      </c>
      <c r="G52" s="6" t="s">
        <v>13</v>
      </c>
      <c r="H52" s="5" t="s">
        <v>14</v>
      </c>
      <c r="I52" s="6" t="s">
        <v>15</v>
      </c>
      <c r="J52" s="27" t="s">
        <v>16</v>
      </c>
      <c r="K52" s="27" t="s">
        <v>17</v>
      </c>
    </row>
    <row r="53" spans="2:19" s="1" customFormat="1" ht="19.7" customHeight="1" x14ac:dyDescent="0.2">
      <c r="B53" s="7" t="s">
        <v>18</v>
      </c>
      <c r="C53" s="7" t="s">
        <v>19</v>
      </c>
      <c r="D53" s="8" t="s">
        <v>20</v>
      </c>
      <c r="E53" s="7" t="s">
        <v>21</v>
      </c>
      <c r="F53" s="9">
        <v>2240</v>
      </c>
      <c r="G53" s="9">
        <v>58.94</v>
      </c>
      <c r="H53" s="10">
        <v>132019.79999999999</v>
      </c>
      <c r="I53" s="22">
        <v>8</v>
      </c>
      <c r="J53" s="28">
        <f>H53*I53/100</f>
        <v>10561.583999999999</v>
      </c>
      <c r="K53" s="28">
        <f>H53+J53</f>
        <v>142581.38399999999</v>
      </c>
    </row>
    <row r="54" spans="2:19" s="1" customFormat="1" ht="1.1499999999999999" customHeight="1" x14ac:dyDescent="0.2">
      <c r="I54" s="21"/>
      <c r="J54" s="26"/>
      <c r="K54" s="26"/>
    </row>
    <row r="55" spans="2:19" s="1" customFormat="1" ht="13.35" customHeight="1" x14ac:dyDescent="0.2">
      <c r="I55" s="21"/>
      <c r="J55" s="26"/>
      <c r="K55" s="26"/>
    </row>
    <row r="56" spans="2:19" s="1" customFormat="1" ht="45.4" customHeight="1" x14ac:dyDescent="0.2">
      <c r="B56" s="5" t="s">
        <v>8</v>
      </c>
      <c r="C56" s="6" t="s">
        <v>9</v>
      </c>
      <c r="D56" s="6" t="s">
        <v>10</v>
      </c>
      <c r="E56" s="6" t="s">
        <v>11</v>
      </c>
      <c r="F56" s="6" t="s">
        <v>12</v>
      </c>
      <c r="G56" s="6" t="s">
        <v>13</v>
      </c>
      <c r="H56" s="5" t="s">
        <v>14</v>
      </c>
      <c r="I56" s="6" t="s">
        <v>15</v>
      </c>
      <c r="J56" s="27" t="s">
        <v>16</v>
      </c>
      <c r="K56" s="27" t="s">
        <v>17</v>
      </c>
    </row>
    <row r="57" spans="2:19" s="1" customFormat="1" ht="19.7" customHeight="1" x14ac:dyDescent="0.2">
      <c r="B57" s="7" t="s">
        <v>22</v>
      </c>
      <c r="C57" s="7" t="s">
        <v>23</v>
      </c>
      <c r="D57" s="8" t="s">
        <v>24</v>
      </c>
      <c r="E57" s="7" t="s">
        <v>25</v>
      </c>
      <c r="F57" s="9">
        <v>87.34</v>
      </c>
      <c r="G57" s="9">
        <v>1259.76</v>
      </c>
      <c r="H57" s="10">
        <v>110027.7</v>
      </c>
      <c r="I57" s="22">
        <v>8</v>
      </c>
      <c r="J57" s="28">
        <f>H57*I57/100</f>
        <v>8802.2160000000003</v>
      </c>
      <c r="K57" s="28">
        <f>H57+J57</f>
        <v>118829.916</v>
      </c>
    </row>
    <row r="58" spans="2:19" s="1" customFormat="1" ht="19.7" customHeight="1" x14ac:dyDescent="0.2">
      <c r="B58" s="7" t="s">
        <v>26</v>
      </c>
      <c r="C58" s="7" t="s">
        <v>27</v>
      </c>
      <c r="D58" s="8" t="s">
        <v>28</v>
      </c>
      <c r="E58" s="7" t="s">
        <v>29</v>
      </c>
      <c r="F58" s="9">
        <v>80</v>
      </c>
      <c r="G58" s="9">
        <v>4.5</v>
      </c>
      <c r="H58" s="10">
        <v>360</v>
      </c>
      <c r="I58" s="22">
        <v>8</v>
      </c>
      <c r="J58" s="28">
        <f t="shared" ref="J58:J121" si="0">H58*I58/100</f>
        <v>28.8</v>
      </c>
      <c r="K58" s="28">
        <f t="shared" ref="K58:K121" si="1">H58+J58</f>
        <v>388.8</v>
      </c>
    </row>
    <row r="59" spans="2:19" s="1" customFormat="1" ht="19.7" customHeight="1" x14ac:dyDescent="0.2">
      <c r="B59" s="7" t="s">
        <v>30</v>
      </c>
      <c r="C59" s="7" t="s">
        <v>31</v>
      </c>
      <c r="D59" s="8" t="s">
        <v>32</v>
      </c>
      <c r="E59" s="7" t="s">
        <v>29</v>
      </c>
      <c r="F59" s="9">
        <v>5884</v>
      </c>
      <c r="G59" s="9">
        <v>19</v>
      </c>
      <c r="H59" s="10">
        <v>111796</v>
      </c>
      <c r="I59" s="22">
        <v>8</v>
      </c>
      <c r="J59" s="28">
        <f t="shared" si="0"/>
        <v>8943.68</v>
      </c>
      <c r="K59" s="28">
        <f t="shared" si="1"/>
        <v>120739.68</v>
      </c>
    </row>
    <row r="60" spans="2:19" s="1" customFormat="1" ht="28.7" customHeight="1" x14ac:dyDescent="0.2">
      <c r="B60" s="7" t="s">
        <v>33</v>
      </c>
      <c r="C60" s="7" t="s">
        <v>34</v>
      </c>
      <c r="D60" s="8" t="s">
        <v>35</v>
      </c>
      <c r="E60" s="7" t="s">
        <v>36</v>
      </c>
      <c r="F60" s="9">
        <v>1.38</v>
      </c>
      <c r="G60" s="9">
        <v>480</v>
      </c>
      <c r="H60" s="10">
        <v>662.4</v>
      </c>
      <c r="I60" s="22">
        <v>8</v>
      </c>
      <c r="J60" s="28">
        <f t="shared" si="0"/>
        <v>52.991999999999997</v>
      </c>
      <c r="K60" s="28">
        <f t="shared" si="1"/>
        <v>715.39199999999994</v>
      </c>
    </row>
    <row r="61" spans="2:19" s="1" customFormat="1" ht="19.7" customHeight="1" x14ac:dyDescent="0.2">
      <c r="B61" s="7" t="s">
        <v>37</v>
      </c>
      <c r="C61" s="7" t="s">
        <v>38</v>
      </c>
      <c r="D61" s="8" t="s">
        <v>39</v>
      </c>
      <c r="E61" s="7" t="s">
        <v>36</v>
      </c>
      <c r="F61" s="9">
        <v>1.38</v>
      </c>
      <c r="G61" s="9">
        <v>270</v>
      </c>
      <c r="H61" s="10">
        <v>372.6</v>
      </c>
      <c r="I61" s="22">
        <v>8</v>
      </c>
      <c r="J61" s="28">
        <f t="shared" si="0"/>
        <v>29.808000000000003</v>
      </c>
      <c r="K61" s="28">
        <f t="shared" si="1"/>
        <v>402.40800000000002</v>
      </c>
      <c r="S61" s="24"/>
    </row>
    <row r="62" spans="2:19" s="1" customFormat="1" ht="19.7" customHeight="1" x14ac:dyDescent="0.2">
      <c r="B62" s="7" t="s">
        <v>40</v>
      </c>
      <c r="C62" s="7" t="s">
        <v>41</v>
      </c>
      <c r="D62" s="8" t="s">
        <v>42</v>
      </c>
      <c r="E62" s="7" t="s">
        <v>43</v>
      </c>
      <c r="F62" s="9">
        <v>305.45</v>
      </c>
      <c r="G62" s="9">
        <v>105.69</v>
      </c>
      <c r="H62" s="10">
        <v>32283.72</v>
      </c>
      <c r="I62" s="22">
        <v>8</v>
      </c>
      <c r="J62" s="28">
        <f t="shared" si="0"/>
        <v>2582.6976</v>
      </c>
      <c r="K62" s="28">
        <f t="shared" si="1"/>
        <v>34866.417600000001</v>
      </c>
      <c r="S62" s="24"/>
    </row>
    <row r="63" spans="2:19" s="1" customFormat="1" ht="19.7" customHeight="1" x14ac:dyDescent="0.2">
      <c r="B63" s="7" t="s">
        <v>44</v>
      </c>
      <c r="C63" s="7" t="s">
        <v>45</v>
      </c>
      <c r="D63" s="8" t="s">
        <v>46</v>
      </c>
      <c r="E63" s="7" t="s">
        <v>43</v>
      </c>
      <c r="F63" s="9">
        <v>5</v>
      </c>
      <c r="G63" s="9">
        <v>996.91</v>
      </c>
      <c r="H63" s="10">
        <v>4984.5600000000004</v>
      </c>
      <c r="I63" s="22">
        <v>8</v>
      </c>
      <c r="J63" s="28">
        <f t="shared" si="0"/>
        <v>398.76480000000004</v>
      </c>
      <c r="K63" s="28">
        <f t="shared" si="1"/>
        <v>5383.3248000000003</v>
      </c>
    </row>
    <row r="64" spans="2:19" s="1" customFormat="1" ht="28.7" customHeight="1" x14ac:dyDescent="0.2">
      <c r="B64" s="7" t="s">
        <v>47</v>
      </c>
      <c r="C64" s="7" t="s">
        <v>48</v>
      </c>
      <c r="D64" s="8" t="s">
        <v>49</v>
      </c>
      <c r="E64" s="7" t="s">
        <v>43</v>
      </c>
      <c r="F64" s="9">
        <v>294.18</v>
      </c>
      <c r="G64" s="9">
        <v>164.89</v>
      </c>
      <c r="H64" s="10">
        <v>48508.74</v>
      </c>
      <c r="I64" s="22">
        <v>8</v>
      </c>
      <c r="J64" s="28">
        <f t="shared" si="0"/>
        <v>3880.6992</v>
      </c>
      <c r="K64" s="28">
        <f t="shared" si="1"/>
        <v>52389.439200000001</v>
      </c>
    </row>
    <row r="65" spans="2:11" s="1" customFormat="1" ht="28.7" customHeight="1" x14ac:dyDescent="0.2">
      <c r="B65" s="7" t="s">
        <v>50</v>
      </c>
      <c r="C65" s="7" t="s">
        <v>51</v>
      </c>
      <c r="D65" s="8" t="s">
        <v>52</v>
      </c>
      <c r="E65" s="7" t="s">
        <v>43</v>
      </c>
      <c r="F65" s="9">
        <v>60.37</v>
      </c>
      <c r="G65" s="9">
        <v>182</v>
      </c>
      <c r="H65" s="10">
        <v>10987.34</v>
      </c>
      <c r="I65" s="22">
        <v>8</v>
      </c>
      <c r="J65" s="28">
        <f t="shared" si="0"/>
        <v>878.98720000000003</v>
      </c>
      <c r="K65" s="28">
        <f t="shared" si="1"/>
        <v>11866.3272</v>
      </c>
    </row>
    <row r="66" spans="2:11" s="1" customFormat="1" ht="28.7" customHeight="1" x14ac:dyDescent="0.2">
      <c r="B66" s="7" t="s">
        <v>53</v>
      </c>
      <c r="C66" s="7" t="s">
        <v>54</v>
      </c>
      <c r="D66" s="8" t="s">
        <v>55</v>
      </c>
      <c r="E66" s="7" t="s">
        <v>36</v>
      </c>
      <c r="F66" s="9">
        <v>5.01</v>
      </c>
      <c r="G66" s="9">
        <v>840</v>
      </c>
      <c r="H66" s="10">
        <v>4208.3999999999996</v>
      </c>
      <c r="I66" s="22">
        <v>8</v>
      </c>
      <c r="J66" s="28">
        <f t="shared" si="0"/>
        <v>336.67199999999997</v>
      </c>
      <c r="K66" s="28">
        <f t="shared" si="1"/>
        <v>4545.0719999999992</v>
      </c>
    </row>
    <row r="67" spans="2:11" s="1" customFormat="1" ht="19.7" customHeight="1" x14ac:dyDescent="0.2">
      <c r="B67" s="7" t="s">
        <v>56</v>
      </c>
      <c r="C67" s="7" t="s">
        <v>57</v>
      </c>
      <c r="D67" s="8" t="s">
        <v>58</v>
      </c>
      <c r="E67" s="7" t="s">
        <v>36</v>
      </c>
      <c r="F67" s="9">
        <v>40.44</v>
      </c>
      <c r="G67" s="9">
        <v>544.36</v>
      </c>
      <c r="H67" s="10">
        <v>22014</v>
      </c>
      <c r="I67" s="22">
        <v>8</v>
      </c>
      <c r="J67" s="28">
        <f t="shared" si="0"/>
        <v>1761.12</v>
      </c>
      <c r="K67" s="28">
        <f t="shared" si="1"/>
        <v>23775.119999999999</v>
      </c>
    </row>
    <row r="68" spans="2:11" s="1" customFormat="1" ht="19.7" customHeight="1" x14ac:dyDescent="0.2">
      <c r="B68" s="7" t="s">
        <v>59</v>
      </c>
      <c r="C68" s="7" t="s">
        <v>60</v>
      </c>
      <c r="D68" s="8" t="s">
        <v>61</v>
      </c>
      <c r="E68" s="7" t="s">
        <v>36</v>
      </c>
      <c r="F68" s="9">
        <v>61.21</v>
      </c>
      <c r="G68" s="9">
        <v>625.71</v>
      </c>
      <c r="H68" s="10">
        <v>38299.5</v>
      </c>
      <c r="I68" s="22">
        <v>8</v>
      </c>
      <c r="J68" s="28">
        <f t="shared" si="0"/>
        <v>3063.96</v>
      </c>
      <c r="K68" s="28">
        <f t="shared" si="1"/>
        <v>41363.46</v>
      </c>
    </row>
    <row r="69" spans="2:11" s="1" customFormat="1" ht="19.7" customHeight="1" x14ac:dyDescent="0.2">
      <c r="B69" s="7" t="s">
        <v>62</v>
      </c>
      <c r="C69" s="7" t="s">
        <v>63</v>
      </c>
      <c r="D69" s="8" t="s">
        <v>64</v>
      </c>
      <c r="E69" s="7" t="s">
        <v>36</v>
      </c>
      <c r="F69" s="9">
        <v>16.93</v>
      </c>
      <c r="G69" s="9">
        <v>527.01</v>
      </c>
      <c r="H69" s="10">
        <v>8922.2000000000007</v>
      </c>
      <c r="I69" s="22">
        <v>8</v>
      </c>
      <c r="J69" s="28">
        <f t="shared" si="0"/>
        <v>713.77600000000007</v>
      </c>
      <c r="K69" s="28">
        <f t="shared" si="1"/>
        <v>9635.9760000000006</v>
      </c>
    </row>
    <row r="70" spans="2:11" s="1" customFormat="1" ht="19.7" customHeight="1" x14ac:dyDescent="0.2">
      <c r="B70" s="7" t="s">
        <v>65</v>
      </c>
      <c r="C70" s="7" t="s">
        <v>66</v>
      </c>
      <c r="D70" s="8" t="s">
        <v>67</v>
      </c>
      <c r="E70" s="7" t="s">
        <v>36</v>
      </c>
      <c r="F70" s="9">
        <v>79.540000000000006</v>
      </c>
      <c r="G70" s="9">
        <v>675.64</v>
      </c>
      <c r="H70" s="10">
        <v>53740.800000000003</v>
      </c>
      <c r="I70" s="22">
        <v>8</v>
      </c>
      <c r="J70" s="28">
        <f t="shared" si="0"/>
        <v>4299.2640000000001</v>
      </c>
      <c r="K70" s="28">
        <f t="shared" si="1"/>
        <v>58040.064000000006</v>
      </c>
    </row>
    <row r="71" spans="2:11" s="1" customFormat="1" ht="28.7" customHeight="1" x14ac:dyDescent="0.2">
      <c r="B71" s="7" t="s">
        <v>68</v>
      </c>
      <c r="C71" s="7" t="s">
        <v>69</v>
      </c>
      <c r="D71" s="8" t="s">
        <v>70</v>
      </c>
      <c r="E71" s="7" t="s">
        <v>36</v>
      </c>
      <c r="F71" s="9">
        <v>7.14</v>
      </c>
      <c r="G71" s="9">
        <v>780</v>
      </c>
      <c r="H71" s="10">
        <v>5569.2</v>
      </c>
      <c r="I71" s="22">
        <v>8</v>
      </c>
      <c r="J71" s="28">
        <f t="shared" si="0"/>
        <v>445.536</v>
      </c>
      <c r="K71" s="28">
        <f t="shared" si="1"/>
        <v>6014.7359999999999</v>
      </c>
    </row>
    <row r="72" spans="2:11" s="1" customFormat="1" ht="19.7" customHeight="1" x14ac:dyDescent="0.2">
      <c r="B72" s="7" t="s">
        <v>71</v>
      </c>
      <c r="C72" s="7" t="s">
        <v>72</v>
      </c>
      <c r="D72" s="8" t="s">
        <v>73</v>
      </c>
      <c r="E72" s="7" t="s">
        <v>36</v>
      </c>
      <c r="F72" s="9">
        <v>5.01</v>
      </c>
      <c r="G72" s="9">
        <v>414</v>
      </c>
      <c r="H72" s="10">
        <v>2074.14</v>
      </c>
      <c r="I72" s="22">
        <v>8</v>
      </c>
      <c r="J72" s="28">
        <f t="shared" si="0"/>
        <v>165.93119999999999</v>
      </c>
      <c r="K72" s="28">
        <f t="shared" si="1"/>
        <v>2240.0711999999999</v>
      </c>
    </row>
    <row r="73" spans="2:11" s="1" customFormat="1" ht="28.7" customHeight="1" x14ac:dyDescent="0.2">
      <c r="B73" s="7" t="s">
        <v>74</v>
      </c>
      <c r="C73" s="7" t="s">
        <v>75</v>
      </c>
      <c r="D73" s="8" t="s">
        <v>76</v>
      </c>
      <c r="E73" s="7" t="s">
        <v>43</v>
      </c>
      <c r="F73" s="9">
        <v>26.64</v>
      </c>
      <c r="G73" s="9">
        <v>10.59</v>
      </c>
      <c r="H73" s="10">
        <v>282</v>
      </c>
      <c r="I73" s="22">
        <v>8</v>
      </c>
      <c r="J73" s="28">
        <f t="shared" si="0"/>
        <v>22.56</v>
      </c>
      <c r="K73" s="28">
        <f t="shared" si="1"/>
        <v>304.56</v>
      </c>
    </row>
    <row r="74" spans="2:11" s="1" customFormat="1" ht="19.7" customHeight="1" x14ac:dyDescent="0.2">
      <c r="B74" s="7" t="s">
        <v>77</v>
      </c>
      <c r="C74" s="7" t="s">
        <v>78</v>
      </c>
      <c r="D74" s="8" t="s">
        <v>79</v>
      </c>
      <c r="E74" s="7" t="s">
        <v>36</v>
      </c>
      <c r="F74" s="9">
        <v>214.94</v>
      </c>
      <c r="G74" s="9">
        <v>35.35</v>
      </c>
      <c r="H74" s="10">
        <v>7597.28</v>
      </c>
      <c r="I74" s="22">
        <v>8</v>
      </c>
      <c r="J74" s="28">
        <f t="shared" si="0"/>
        <v>607.78239999999994</v>
      </c>
      <c r="K74" s="28">
        <f t="shared" si="1"/>
        <v>8205.0623999999989</v>
      </c>
    </row>
    <row r="75" spans="2:11" s="1" customFormat="1" ht="28.7" customHeight="1" x14ac:dyDescent="0.2">
      <c r="B75" s="7" t="s">
        <v>80</v>
      </c>
      <c r="C75" s="7" t="s">
        <v>81</v>
      </c>
      <c r="D75" s="8" t="s">
        <v>82</v>
      </c>
      <c r="E75" s="7" t="s">
        <v>25</v>
      </c>
      <c r="F75" s="9">
        <v>102.22</v>
      </c>
      <c r="G75" s="9">
        <v>1189.75</v>
      </c>
      <c r="H75" s="10">
        <v>121615.8</v>
      </c>
      <c r="I75" s="22">
        <v>8</v>
      </c>
      <c r="J75" s="28">
        <f t="shared" si="0"/>
        <v>9729.264000000001</v>
      </c>
      <c r="K75" s="28">
        <f t="shared" si="1"/>
        <v>131345.06400000001</v>
      </c>
    </row>
    <row r="76" spans="2:11" s="1" customFormat="1" ht="19.7" customHeight="1" x14ac:dyDescent="0.2">
      <c r="B76" s="7" t="s">
        <v>83</v>
      </c>
      <c r="C76" s="7" t="s">
        <v>84</v>
      </c>
      <c r="D76" s="8" t="s">
        <v>85</v>
      </c>
      <c r="E76" s="7" t="s">
        <v>25</v>
      </c>
      <c r="F76" s="9">
        <v>33.200000000000003</v>
      </c>
      <c r="G76" s="9">
        <v>1061.0999999999999</v>
      </c>
      <c r="H76" s="10">
        <v>35228.400000000001</v>
      </c>
      <c r="I76" s="22">
        <v>8</v>
      </c>
      <c r="J76" s="28">
        <f t="shared" si="0"/>
        <v>2818.2719999999999</v>
      </c>
      <c r="K76" s="28">
        <f t="shared" si="1"/>
        <v>38046.671999999999</v>
      </c>
    </row>
    <row r="77" spans="2:11" s="1" customFormat="1" ht="19.7" customHeight="1" x14ac:dyDescent="0.2">
      <c r="B77" s="7" t="s">
        <v>86</v>
      </c>
      <c r="C77" s="7" t="s">
        <v>87</v>
      </c>
      <c r="D77" s="8" t="s">
        <v>88</v>
      </c>
      <c r="E77" s="7" t="s">
        <v>25</v>
      </c>
      <c r="F77" s="9">
        <v>78.47</v>
      </c>
      <c r="G77" s="9">
        <v>1022.22</v>
      </c>
      <c r="H77" s="10">
        <v>80213.399999999994</v>
      </c>
      <c r="I77" s="22">
        <v>8</v>
      </c>
      <c r="J77" s="28">
        <f t="shared" si="0"/>
        <v>6417.0719999999992</v>
      </c>
      <c r="K77" s="28">
        <f t="shared" si="1"/>
        <v>86630.471999999994</v>
      </c>
    </row>
    <row r="78" spans="2:11" s="1" customFormat="1" ht="28.7" customHeight="1" x14ac:dyDescent="0.2">
      <c r="B78" s="7" t="s">
        <v>89</v>
      </c>
      <c r="C78" s="7" t="s">
        <v>90</v>
      </c>
      <c r="D78" s="8" t="s">
        <v>91</v>
      </c>
      <c r="E78" s="7" t="s">
        <v>36</v>
      </c>
      <c r="F78" s="9">
        <v>2.76</v>
      </c>
      <c r="G78" s="9">
        <v>230</v>
      </c>
      <c r="H78" s="10">
        <v>634.79999999999995</v>
      </c>
      <c r="I78" s="22">
        <v>8</v>
      </c>
      <c r="J78" s="28">
        <f t="shared" si="0"/>
        <v>50.783999999999999</v>
      </c>
      <c r="K78" s="28">
        <f t="shared" si="1"/>
        <v>685.58399999999995</v>
      </c>
    </row>
    <row r="79" spans="2:11" s="1" customFormat="1" ht="19.7" customHeight="1" x14ac:dyDescent="0.2">
      <c r="B79" s="7" t="s">
        <v>92</v>
      </c>
      <c r="C79" s="7" t="s">
        <v>93</v>
      </c>
      <c r="D79" s="8" t="s">
        <v>94</v>
      </c>
      <c r="E79" s="7" t="s">
        <v>95</v>
      </c>
      <c r="F79" s="9">
        <v>115</v>
      </c>
      <c r="G79" s="9">
        <v>10.119999999999999</v>
      </c>
      <c r="H79" s="10">
        <v>1164</v>
      </c>
      <c r="I79" s="22">
        <v>8</v>
      </c>
      <c r="J79" s="28">
        <f t="shared" si="0"/>
        <v>93.12</v>
      </c>
      <c r="K79" s="28">
        <f t="shared" si="1"/>
        <v>1257.1199999999999</v>
      </c>
    </row>
    <row r="80" spans="2:11" s="1" customFormat="1" ht="19.7" customHeight="1" x14ac:dyDescent="0.2">
      <c r="B80" s="7" t="s">
        <v>96</v>
      </c>
      <c r="C80" s="7" t="s">
        <v>97</v>
      </c>
      <c r="D80" s="8" t="s">
        <v>98</v>
      </c>
      <c r="E80" s="7" t="s">
        <v>95</v>
      </c>
      <c r="F80" s="9">
        <v>93</v>
      </c>
      <c r="G80" s="9">
        <v>17.25</v>
      </c>
      <c r="H80" s="10">
        <v>1604.25</v>
      </c>
      <c r="I80" s="22">
        <v>8</v>
      </c>
      <c r="J80" s="28">
        <f t="shared" si="0"/>
        <v>128.34</v>
      </c>
      <c r="K80" s="28">
        <f t="shared" si="1"/>
        <v>1732.59</v>
      </c>
    </row>
    <row r="81" spans="2:19" s="1" customFormat="1" ht="19.7" customHeight="1" x14ac:dyDescent="0.2">
      <c r="B81" s="7" t="s">
        <v>99</v>
      </c>
      <c r="C81" s="7" t="s">
        <v>100</v>
      </c>
      <c r="D81" s="8" t="s">
        <v>101</v>
      </c>
      <c r="E81" s="7" t="s">
        <v>95</v>
      </c>
      <c r="F81" s="9">
        <v>23</v>
      </c>
      <c r="G81" s="9">
        <v>90</v>
      </c>
      <c r="H81" s="10">
        <v>2070</v>
      </c>
      <c r="I81" s="22">
        <v>8</v>
      </c>
      <c r="J81" s="28">
        <f t="shared" si="0"/>
        <v>165.6</v>
      </c>
      <c r="K81" s="28">
        <f t="shared" si="1"/>
        <v>2235.6</v>
      </c>
    </row>
    <row r="82" spans="2:19" s="1" customFormat="1" ht="19.7" customHeight="1" x14ac:dyDescent="0.2">
      <c r="B82" s="7" t="s">
        <v>102</v>
      </c>
      <c r="C82" s="7" t="s">
        <v>103</v>
      </c>
      <c r="D82" s="8" t="s">
        <v>104</v>
      </c>
      <c r="E82" s="7" t="s">
        <v>105</v>
      </c>
      <c r="F82" s="9">
        <v>3.1</v>
      </c>
      <c r="G82" s="9">
        <v>930.97</v>
      </c>
      <c r="H82" s="10">
        <v>2886</v>
      </c>
      <c r="I82" s="22">
        <v>8</v>
      </c>
      <c r="J82" s="28">
        <f t="shared" si="0"/>
        <v>230.88</v>
      </c>
      <c r="K82" s="28">
        <f t="shared" si="1"/>
        <v>3116.88</v>
      </c>
    </row>
    <row r="83" spans="2:19" s="1" customFormat="1" ht="19.7" customHeight="1" x14ac:dyDescent="0.2">
      <c r="B83" s="7" t="s">
        <v>106</v>
      </c>
      <c r="C83" s="7" t="s">
        <v>107</v>
      </c>
      <c r="D83" s="8" t="s">
        <v>108</v>
      </c>
      <c r="E83" s="7" t="s">
        <v>95</v>
      </c>
      <c r="F83" s="9">
        <v>124</v>
      </c>
      <c r="G83" s="9">
        <v>12</v>
      </c>
      <c r="H83" s="10">
        <v>1488</v>
      </c>
      <c r="I83" s="22">
        <v>8</v>
      </c>
      <c r="J83" s="28">
        <f t="shared" si="0"/>
        <v>119.04</v>
      </c>
      <c r="K83" s="28">
        <f t="shared" si="1"/>
        <v>1607.04</v>
      </c>
      <c r="S83" s="24"/>
    </row>
    <row r="84" spans="2:19" s="1" customFormat="1" ht="19.7" customHeight="1" x14ac:dyDescent="0.2">
      <c r="B84" s="7" t="s">
        <v>109</v>
      </c>
      <c r="C84" s="7" t="s">
        <v>110</v>
      </c>
      <c r="D84" s="8" t="s">
        <v>111</v>
      </c>
      <c r="E84" s="7" t="s">
        <v>95</v>
      </c>
      <c r="F84" s="9"/>
      <c r="G84" s="9"/>
      <c r="H84" s="10">
        <v>150</v>
      </c>
      <c r="I84" s="22">
        <v>8</v>
      </c>
      <c r="J84" s="28">
        <f t="shared" si="0"/>
        <v>12</v>
      </c>
      <c r="K84" s="28">
        <f t="shared" si="1"/>
        <v>162</v>
      </c>
    </row>
    <row r="85" spans="2:19" s="1" customFormat="1" ht="19.7" customHeight="1" x14ac:dyDescent="0.2">
      <c r="B85" s="7" t="s">
        <v>112</v>
      </c>
      <c r="C85" s="7" t="s">
        <v>113</v>
      </c>
      <c r="D85" s="8" t="s">
        <v>114</v>
      </c>
      <c r="E85" s="7" t="s">
        <v>29</v>
      </c>
      <c r="F85" s="9">
        <v>70</v>
      </c>
      <c r="G85" s="9">
        <v>3.38</v>
      </c>
      <c r="H85" s="10">
        <v>236.4</v>
      </c>
      <c r="I85" s="22">
        <v>8</v>
      </c>
      <c r="J85" s="28">
        <f t="shared" si="0"/>
        <v>18.911999999999999</v>
      </c>
      <c r="K85" s="28">
        <f t="shared" si="1"/>
        <v>255.31200000000001</v>
      </c>
    </row>
    <row r="86" spans="2:19" s="1" customFormat="1" ht="19.7" customHeight="1" x14ac:dyDescent="0.2">
      <c r="B86" s="7" t="s">
        <v>115</v>
      </c>
      <c r="C86" s="7" t="s">
        <v>116</v>
      </c>
      <c r="D86" s="8" t="s">
        <v>117</v>
      </c>
      <c r="E86" s="7" t="s">
        <v>29</v>
      </c>
      <c r="F86" s="9">
        <v>70</v>
      </c>
      <c r="G86" s="9">
        <v>15</v>
      </c>
      <c r="H86" s="10">
        <v>1050</v>
      </c>
      <c r="I86" s="22">
        <v>8</v>
      </c>
      <c r="J86" s="28">
        <f t="shared" si="0"/>
        <v>84</v>
      </c>
      <c r="K86" s="28">
        <f t="shared" si="1"/>
        <v>1134</v>
      </c>
    </row>
    <row r="87" spans="2:19" s="1" customFormat="1" ht="19.7" customHeight="1" x14ac:dyDescent="0.2">
      <c r="B87" s="7" t="s">
        <v>118</v>
      </c>
      <c r="C87" s="7" t="s">
        <v>119</v>
      </c>
      <c r="D87" s="8" t="s">
        <v>120</v>
      </c>
      <c r="E87" s="7" t="s">
        <v>95</v>
      </c>
      <c r="F87" s="9">
        <v>448</v>
      </c>
      <c r="G87" s="9">
        <v>12</v>
      </c>
      <c r="H87" s="10">
        <v>5376</v>
      </c>
      <c r="I87" s="22">
        <v>8</v>
      </c>
      <c r="J87" s="28">
        <f t="shared" si="0"/>
        <v>430.08</v>
      </c>
      <c r="K87" s="28">
        <f t="shared" si="1"/>
        <v>5806.08</v>
      </c>
    </row>
    <row r="88" spans="2:19" s="1" customFormat="1" ht="28.7" customHeight="1" x14ac:dyDescent="0.2">
      <c r="B88" s="7" t="s">
        <v>121</v>
      </c>
      <c r="C88" s="7" t="s">
        <v>122</v>
      </c>
      <c r="D88" s="8" t="s">
        <v>123</v>
      </c>
      <c r="E88" s="7" t="s">
        <v>95</v>
      </c>
      <c r="F88" s="9">
        <v>115</v>
      </c>
      <c r="G88" s="9">
        <v>9</v>
      </c>
      <c r="H88" s="10">
        <v>1035</v>
      </c>
      <c r="I88" s="22">
        <v>8</v>
      </c>
      <c r="J88" s="28">
        <f t="shared" si="0"/>
        <v>82.8</v>
      </c>
      <c r="K88" s="28">
        <f t="shared" si="1"/>
        <v>1117.8</v>
      </c>
    </row>
    <row r="89" spans="2:19" s="1" customFormat="1" ht="19.7" customHeight="1" x14ac:dyDescent="0.2">
      <c r="B89" s="7" t="s">
        <v>124</v>
      </c>
      <c r="C89" s="7" t="s">
        <v>125</v>
      </c>
      <c r="D89" s="8" t="s">
        <v>126</v>
      </c>
      <c r="E89" s="7" t="s">
        <v>25</v>
      </c>
      <c r="F89" s="9">
        <v>6</v>
      </c>
      <c r="G89" s="9">
        <v>184</v>
      </c>
      <c r="H89" s="10">
        <v>1104</v>
      </c>
      <c r="I89" s="22">
        <v>8</v>
      </c>
      <c r="J89" s="28">
        <f t="shared" si="0"/>
        <v>88.32</v>
      </c>
      <c r="K89" s="28">
        <f t="shared" si="1"/>
        <v>1192.32</v>
      </c>
    </row>
    <row r="90" spans="2:19" s="1" customFormat="1" ht="19.7" customHeight="1" x14ac:dyDescent="0.2">
      <c r="B90" s="7" t="s">
        <v>127</v>
      </c>
      <c r="C90" s="7" t="s">
        <v>128</v>
      </c>
      <c r="D90" s="8" t="s">
        <v>129</v>
      </c>
      <c r="E90" s="7" t="s">
        <v>25</v>
      </c>
      <c r="F90" s="9">
        <v>16</v>
      </c>
      <c r="G90" s="9">
        <v>510</v>
      </c>
      <c r="H90" s="10">
        <v>8160</v>
      </c>
      <c r="I90" s="22">
        <v>8</v>
      </c>
      <c r="J90" s="28">
        <f t="shared" si="0"/>
        <v>652.79999999999995</v>
      </c>
      <c r="K90" s="28">
        <f t="shared" si="1"/>
        <v>8812.7999999999993</v>
      </c>
    </row>
    <row r="91" spans="2:19" s="1" customFormat="1" ht="28.7" customHeight="1" x14ac:dyDescent="0.2">
      <c r="B91" s="7" t="s">
        <v>130</v>
      </c>
      <c r="C91" s="7" t="s">
        <v>131</v>
      </c>
      <c r="D91" s="8" t="s">
        <v>132</v>
      </c>
      <c r="E91" s="7" t="s">
        <v>133</v>
      </c>
      <c r="F91" s="9">
        <v>80</v>
      </c>
      <c r="G91" s="9">
        <v>30</v>
      </c>
      <c r="H91" s="10">
        <v>2400</v>
      </c>
      <c r="I91" s="22">
        <v>8</v>
      </c>
      <c r="J91" s="28">
        <f t="shared" si="0"/>
        <v>192</v>
      </c>
      <c r="K91" s="28">
        <f t="shared" si="1"/>
        <v>2592</v>
      </c>
    </row>
    <row r="92" spans="2:19" s="1" customFormat="1" ht="19.7" customHeight="1" x14ac:dyDescent="0.2">
      <c r="B92" s="7" t="s">
        <v>134</v>
      </c>
      <c r="C92" s="7" t="s">
        <v>135</v>
      </c>
      <c r="D92" s="8" t="s">
        <v>136</v>
      </c>
      <c r="E92" s="7" t="s">
        <v>25</v>
      </c>
      <c r="F92" s="9">
        <v>16.670000000000002</v>
      </c>
      <c r="G92" s="9">
        <v>670</v>
      </c>
      <c r="H92" s="10">
        <v>11168.9</v>
      </c>
      <c r="I92" s="22">
        <v>8</v>
      </c>
      <c r="J92" s="28">
        <f t="shared" si="0"/>
        <v>893.51199999999994</v>
      </c>
      <c r="K92" s="28">
        <f t="shared" si="1"/>
        <v>12062.412</v>
      </c>
    </row>
    <row r="93" spans="2:19" s="1" customFormat="1" ht="19.7" customHeight="1" x14ac:dyDescent="0.2">
      <c r="B93" s="7" t="s">
        <v>137</v>
      </c>
      <c r="C93" s="7" t="s">
        <v>138</v>
      </c>
      <c r="D93" s="8" t="s">
        <v>139</v>
      </c>
      <c r="E93" s="7" t="s">
        <v>140</v>
      </c>
      <c r="F93" s="9">
        <v>910.2</v>
      </c>
      <c r="G93" s="9">
        <v>12.51</v>
      </c>
      <c r="H93" s="10">
        <v>11390.48</v>
      </c>
      <c r="I93" s="22">
        <v>8</v>
      </c>
      <c r="J93" s="28">
        <f t="shared" si="0"/>
        <v>911.23839999999996</v>
      </c>
      <c r="K93" s="28">
        <f t="shared" si="1"/>
        <v>12301.7184</v>
      </c>
    </row>
    <row r="94" spans="2:19" s="1" customFormat="1" ht="19.7" customHeight="1" x14ac:dyDescent="0.2">
      <c r="B94" s="7" t="s">
        <v>141</v>
      </c>
      <c r="C94" s="7" t="s">
        <v>142</v>
      </c>
      <c r="D94" s="8" t="s">
        <v>143</v>
      </c>
      <c r="E94" s="7" t="s">
        <v>140</v>
      </c>
      <c r="F94" s="9">
        <v>3880</v>
      </c>
      <c r="G94" s="9">
        <v>3.78</v>
      </c>
      <c r="H94" s="10">
        <v>14666.4</v>
      </c>
      <c r="I94" s="22">
        <v>8</v>
      </c>
      <c r="J94" s="28">
        <f t="shared" si="0"/>
        <v>1173.3119999999999</v>
      </c>
      <c r="K94" s="28">
        <f t="shared" si="1"/>
        <v>15839.712</v>
      </c>
    </row>
    <row r="95" spans="2:19" s="1" customFormat="1" ht="19.7" customHeight="1" x14ac:dyDescent="0.2">
      <c r="B95" s="7" t="s">
        <v>144</v>
      </c>
      <c r="C95" s="7" t="s">
        <v>145</v>
      </c>
      <c r="D95" s="8" t="s">
        <v>146</v>
      </c>
      <c r="E95" s="7" t="s">
        <v>140</v>
      </c>
      <c r="F95" s="9">
        <v>740</v>
      </c>
      <c r="G95" s="9">
        <v>6.3</v>
      </c>
      <c r="H95" s="10">
        <v>4662</v>
      </c>
      <c r="I95" s="22">
        <v>8</v>
      </c>
      <c r="J95" s="28">
        <f t="shared" si="0"/>
        <v>372.96</v>
      </c>
      <c r="K95" s="28">
        <f t="shared" si="1"/>
        <v>5034.96</v>
      </c>
    </row>
    <row r="96" spans="2:19" s="1" customFormat="1" ht="28.7" customHeight="1" x14ac:dyDescent="0.2">
      <c r="B96" s="7" t="s">
        <v>147</v>
      </c>
      <c r="C96" s="7" t="s">
        <v>148</v>
      </c>
      <c r="D96" s="8" t="s">
        <v>149</v>
      </c>
      <c r="E96" s="7" t="s">
        <v>140</v>
      </c>
      <c r="F96" s="9">
        <v>220</v>
      </c>
      <c r="G96" s="9">
        <v>59.1</v>
      </c>
      <c r="H96" s="10">
        <v>13001.8</v>
      </c>
      <c r="I96" s="22">
        <v>8</v>
      </c>
      <c r="J96" s="28">
        <f t="shared" si="0"/>
        <v>1040.144</v>
      </c>
      <c r="K96" s="28">
        <f t="shared" si="1"/>
        <v>14041.944</v>
      </c>
    </row>
    <row r="97" spans="2:17" s="1" customFormat="1" ht="19.7" customHeight="1" x14ac:dyDescent="0.2">
      <c r="B97" s="7" t="s">
        <v>150</v>
      </c>
      <c r="C97" s="7" t="s">
        <v>151</v>
      </c>
      <c r="D97" s="8" t="s">
        <v>152</v>
      </c>
      <c r="E97" s="7" t="s">
        <v>140</v>
      </c>
      <c r="F97" s="9">
        <v>3880</v>
      </c>
      <c r="G97" s="9">
        <v>3.78</v>
      </c>
      <c r="H97" s="10">
        <v>14666.4</v>
      </c>
      <c r="I97" s="22">
        <v>8</v>
      </c>
      <c r="J97" s="28">
        <f t="shared" si="0"/>
        <v>1173.3119999999999</v>
      </c>
      <c r="K97" s="28">
        <f t="shared" si="1"/>
        <v>15839.712</v>
      </c>
    </row>
    <row r="98" spans="2:17" s="1" customFormat="1" ht="19.7" customHeight="1" x14ac:dyDescent="0.2">
      <c r="B98" s="7" t="s">
        <v>153</v>
      </c>
      <c r="C98" s="7" t="s">
        <v>154</v>
      </c>
      <c r="D98" s="8" t="s">
        <v>155</v>
      </c>
      <c r="E98" s="7" t="s">
        <v>140</v>
      </c>
      <c r="F98" s="9">
        <v>140</v>
      </c>
      <c r="G98" s="9">
        <v>3.78</v>
      </c>
      <c r="H98" s="10">
        <v>529.20000000000005</v>
      </c>
      <c r="I98" s="22">
        <v>8</v>
      </c>
      <c r="J98" s="28">
        <f t="shared" si="0"/>
        <v>42.336000000000006</v>
      </c>
      <c r="K98" s="28">
        <f t="shared" si="1"/>
        <v>571.53600000000006</v>
      </c>
    </row>
    <row r="99" spans="2:17" s="1" customFormat="1" ht="28.7" customHeight="1" x14ac:dyDescent="0.2">
      <c r="B99" s="7" t="s">
        <v>156</v>
      </c>
      <c r="C99" s="7" t="s">
        <v>157</v>
      </c>
      <c r="D99" s="8" t="s">
        <v>158</v>
      </c>
      <c r="E99" s="7" t="s">
        <v>140</v>
      </c>
      <c r="F99" s="9">
        <v>1115.2</v>
      </c>
      <c r="G99" s="9">
        <v>35.049999999999997</v>
      </c>
      <c r="H99" s="10">
        <v>39088.5</v>
      </c>
      <c r="I99" s="22">
        <v>8</v>
      </c>
      <c r="J99" s="28">
        <f t="shared" si="0"/>
        <v>3127.08</v>
      </c>
      <c r="K99" s="28">
        <f t="shared" si="1"/>
        <v>42215.58</v>
      </c>
    </row>
    <row r="100" spans="2:17" s="1" customFormat="1" ht="19.7" customHeight="1" x14ac:dyDescent="0.2">
      <c r="B100" s="7" t="s">
        <v>159</v>
      </c>
      <c r="C100" s="7" t="s">
        <v>160</v>
      </c>
      <c r="D100" s="8" t="s">
        <v>161</v>
      </c>
      <c r="E100" s="7" t="s">
        <v>140</v>
      </c>
      <c r="F100" s="9">
        <v>70</v>
      </c>
      <c r="G100" s="9">
        <v>55.2</v>
      </c>
      <c r="H100" s="10">
        <v>3864</v>
      </c>
      <c r="I100" s="22">
        <v>8</v>
      </c>
      <c r="J100" s="28">
        <f t="shared" si="0"/>
        <v>309.12</v>
      </c>
      <c r="K100" s="28">
        <f t="shared" si="1"/>
        <v>4173.12</v>
      </c>
    </row>
    <row r="101" spans="2:17" s="1" customFormat="1" ht="19.7" customHeight="1" x14ac:dyDescent="0.2">
      <c r="B101" s="7" t="s">
        <v>162</v>
      </c>
      <c r="C101" s="7" t="s">
        <v>163</v>
      </c>
      <c r="D101" s="8" t="s">
        <v>164</v>
      </c>
      <c r="E101" s="7" t="s">
        <v>29</v>
      </c>
      <c r="F101" s="9">
        <v>800</v>
      </c>
      <c r="G101" s="9">
        <v>15.12</v>
      </c>
      <c r="H101" s="10">
        <v>12096</v>
      </c>
      <c r="I101" s="22">
        <v>8</v>
      </c>
      <c r="J101" s="28">
        <f t="shared" si="0"/>
        <v>967.68</v>
      </c>
      <c r="K101" s="28">
        <f t="shared" si="1"/>
        <v>13063.68</v>
      </c>
    </row>
    <row r="102" spans="2:17" s="1" customFormat="1" ht="19.7" customHeight="1" x14ac:dyDescent="0.2">
      <c r="B102" s="7" t="s">
        <v>165</v>
      </c>
      <c r="C102" s="7" t="s">
        <v>166</v>
      </c>
      <c r="D102" s="8" t="s">
        <v>167</v>
      </c>
      <c r="E102" s="7" t="s">
        <v>140</v>
      </c>
      <c r="F102" s="9">
        <v>200</v>
      </c>
      <c r="G102" s="9">
        <v>9.1999999999999993</v>
      </c>
      <c r="H102" s="10">
        <v>1840</v>
      </c>
      <c r="I102" s="22">
        <v>8</v>
      </c>
      <c r="J102" s="28">
        <f t="shared" si="0"/>
        <v>147.19999999999999</v>
      </c>
      <c r="K102" s="28">
        <f t="shared" si="1"/>
        <v>1987.2</v>
      </c>
    </row>
    <row r="103" spans="2:17" s="1" customFormat="1" ht="19.7" customHeight="1" x14ac:dyDescent="0.2">
      <c r="B103" s="7" t="s">
        <v>168</v>
      </c>
      <c r="C103" s="7" t="s">
        <v>169</v>
      </c>
      <c r="D103" s="8" t="s">
        <v>170</v>
      </c>
      <c r="E103" s="7" t="s">
        <v>25</v>
      </c>
      <c r="F103" s="9">
        <v>7.45</v>
      </c>
      <c r="G103" s="9">
        <v>252</v>
      </c>
      <c r="H103" s="10">
        <v>1877.4</v>
      </c>
      <c r="I103" s="22">
        <v>8</v>
      </c>
      <c r="J103" s="28">
        <f t="shared" si="0"/>
        <v>150.19200000000001</v>
      </c>
      <c r="K103" s="28">
        <f t="shared" si="1"/>
        <v>2027.5920000000001</v>
      </c>
    </row>
    <row r="104" spans="2:17" s="1" customFormat="1" ht="28.7" customHeight="1" x14ac:dyDescent="0.2">
      <c r="B104" s="7" t="s">
        <v>171</v>
      </c>
      <c r="C104" s="7" t="s">
        <v>172</v>
      </c>
      <c r="D104" s="8" t="s">
        <v>173</v>
      </c>
      <c r="E104" s="7" t="s">
        <v>140</v>
      </c>
      <c r="F104" s="9">
        <v>1120.2</v>
      </c>
      <c r="G104" s="9">
        <v>56.7</v>
      </c>
      <c r="H104" s="10">
        <v>63509.9</v>
      </c>
      <c r="I104" s="22">
        <v>8</v>
      </c>
      <c r="J104" s="28">
        <f t="shared" si="0"/>
        <v>5080.7920000000004</v>
      </c>
      <c r="K104" s="28">
        <f t="shared" si="1"/>
        <v>68590.691999999995</v>
      </c>
    </row>
    <row r="105" spans="2:17" s="1" customFormat="1" ht="19.7" customHeight="1" x14ac:dyDescent="0.2">
      <c r="B105" s="7" t="s">
        <v>174</v>
      </c>
      <c r="C105" s="7" t="s">
        <v>175</v>
      </c>
      <c r="D105" s="8" t="s">
        <v>176</v>
      </c>
      <c r="E105" s="7" t="s">
        <v>140</v>
      </c>
      <c r="F105" s="9">
        <v>70</v>
      </c>
      <c r="G105" s="9">
        <v>130.77000000000001</v>
      </c>
      <c r="H105" s="10">
        <v>9154</v>
      </c>
      <c r="I105" s="22">
        <v>8</v>
      </c>
      <c r="J105" s="28">
        <f t="shared" si="0"/>
        <v>732.32</v>
      </c>
      <c r="K105" s="28">
        <f t="shared" si="1"/>
        <v>9886.32</v>
      </c>
    </row>
    <row r="106" spans="2:17" s="1" customFormat="1" ht="19.7" customHeight="1" x14ac:dyDescent="0.2">
      <c r="B106" s="7" t="s">
        <v>177</v>
      </c>
      <c r="C106" s="7" t="s">
        <v>178</v>
      </c>
      <c r="D106" s="8" t="s">
        <v>179</v>
      </c>
      <c r="E106" s="7" t="s">
        <v>140</v>
      </c>
      <c r="F106" s="9">
        <v>141</v>
      </c>
      <c r="G106" s="9">
        <v>6.9</v>
      </c>
      <c r="H106" s="10">
        <v>972.9</v>
      </c>
      <c r="I106" s="22">
        <v>8</v>
      </c>
      <c r="J106" s="28">
        <f t="shared" si="0"/>
        <v>77.831999999999994</v>
      </c>
      <c r="K106" s="28">
        <f t="shared" si="1"/>
        <v>1050.732</v>
      </c>
    </row>
    <row r="107" spans="2:17" s="1" customFormat="1" ht="19.7" customHeight="1" x14ac:dyDescent="0.2">
      <c r="B107" s="7" t="s">
        <v>180</v>
      </c>
      <c r="C107" s="7" t="s">
        <v>181</v>
      </c>
      <c r="D107" s="8" t="s">
        <v>182</v>
      </c>
      <c r="E107" s="7" t="s">
        <v>140</v>
      </c>
      <c r="F107" s="9">
        <v>219</v>
      </c>
      <c r="G107" s="9">
        <v>4.1399999999999997</v>
      </c>
      <c r="H107" s="10">
        <v>906.66</v>
      </c>
      <c r="I107" s="22">
        <v>8</v>
      </c>
      <c r="J107" s="28">
        <f t="shared" si="0"/>
        <v>72.532799999999995</v>
      </c>
      <c r="K107" s="28">
        <f t="shared" si="1"/>
        <v>979.19279999999992</v>
      </c>
    </row>
    <row r="108" spans="2:17" s="1" customFormat="1" ht="19.7" customHeight="1" x14ac:dyDescent="0.2">
      <c r="B108" s="7" t="s">
        <v>183</v>
      </c>
      <c r="C108" s="7" t="s">
        <v>184</v>
      </c>
      <c r="D108" s="8" t="s">
        <v>185</v>
      </c>
      <c r="E108" s="7" t="s">
        <v>36</v>
      </c>
      <c r="F108" s="9">
        <v>150</v>
      </c>
      <c r="G108" s="9">
        <v>35.29</v>
      </c>
      <c r="H108" s="10">
        <v>5293.8</v>
      </c>
      <c r="I108" s="22">
        <v>8</v>
      </c>
      <c r="J108" s="28">
        <f t="shared" si="0"/>
        <v>423.50400000000002</v>
      </c>
      <c r="K108" s="28">
        <f t="shared" si="1"/>
        <v>5717.3040000000001</v>
      </c>
      <c r="P108" s="24"/>
    </row>
    <row r="109" spans="2:17" s="1" customFormat="1" ht="19.7" customHeight="1" x14ac:dyDescent="0.2">
      <c r="B109" s="7" t="s">
        <v>186</v>
      </c>
      <c r="C109" s="7" t="s">
        <v>187</v>
      </c>
      <c r="D109" s="8" t="s">
        <v>188</v>
      </c>
      <c r="E109" s="7" t="s">
        <v>36</v>
      </c>
      <c r="F109" s="9">
        <v>630</v>
      </c>
      <c r="G109" s="9">
        <v>35.72</v>
      </c>
      <c r="H109" s="10">
        <v>22502.400000000001</v>
      </c>
      <c r="I109" s="22">
        <v>8</v>
      </c>
      <c r="J109" s="28">
        <f t="shared" si="0"/>
        <v>1800.192</v>
      </c>
      <c r="K109" s="28">
        <f t="shared" si="1"/>
        <v>24302.592000000001</v>
      </c>
    </row>
    <row r="110" spans="2:17" s="1" customFormat="1" ht="19.7" customHeight="1" x14ac:dyDescent="0.2">
      <c r="B110" s="7" t="s">
        <v>189</v>
      </c>
      <c r="C110" s="7" t="s">
        <v>190</v>
      </c>
      <c r="D110" s="8" t="s">
        <v>191</v>
      </c>
      <c r="E110" s="7" t="s">
        <v>36</v>
      </c>
      <c r="F110" s="9">
        <v>30</v>
      </c>
      <c r="G110" s="9">
        <v>7</v>
      </c>
      <c r="H110" s="10">
        <v>210</v>
      </c>
      <c r="I110" s="22">
        <v>8</v>
      </c>
      <c r="J110" s="28">
        <f t="shared" si="0"/>
        <v>16.8</v>
      </c>
      <c r="K110" s="28">
        <f t="shared" si="1"/>
        <v>226.8</v>
      </c>
    </row>
    <row r="111" spans="2:17" s="1" customFormat="1" ht="19.7" customHeight="1" x14ac:dyDescent="0.2">
      <c r="B111" s="7" t="s">
        <v>192</v>
      </c>
      <c r="C111" s="7" t="s">
        <v>193</v>
      </c>
      <c r="D111" s="8" t="s">
        <v>194</v>
      </c>
      <c r="E111" s="7" t="s">
        <v>36</v>
      </c>
      <c r="F111" s="9">
        <v>50</v>
      </c>
      <c r="G111" s="9">
        <v>9</v>
      </c>
      <c r="H111" s="10">
        <v>450</v>
      </c>
      <c r="I111" s="22">
        <v>8</v>
      </c>
      <c r="J111" s="28">
        <f t="shared" si="0"/>
        <v>36</v>
      </c>
      <c r="K111" s="28">
        <f t="shared" si="1"/>
        <v>486</v>
      </c>
      <c r="Q111" s="24"/>
    </row>
    <row r="112" spans="2:17" s="1" customFormat="1" ht="19.7" customHeight="1" x14ac:dyDescent="0.2">
      <c r="B112" s="7" t="s">
        <v>195</v>
      </c>
      <c r="C112" s="7" t="s">
        <v>196</v>
      </c>
      <c r="D112" s="8" t="s">
        <v>197</v>
      </c>
      <c r="E112" s="7" t="s">
        <v>36</v>
      </c>
      <c r="F112" s="9">
        <v>130</v>
      </c>
      <c r="G112" s="9">
        <v>0.69</v>
      </c>
      <c r="H112" s="10">
        <v>90</v>
      </c>
      <c r="I112" s="22">
        <v>8</v>
      </c>
      <c r="J112" s="28">
        <f t="shared" si="0"/>
        <v>7.2</v>
      </c>
      <c r="K112" s="28">
        <f t="shared" si="1"/>
        <v>97.2</v>
      </c>
    </row>
    <row r="113" spans="2:17" s="1" customFormat="1" ht="19.7" customHeight="1" x14ac:dyDescent="0.2">
      <c r="B113" s="7" t="s">
        <v>198</v>
      </c>
      <c r="C113" s="7" t="s">
        <v>199</v>
      </c>
      <c r="D113" s="8" t="s">
        <v>200</v>
      </c>
      <c r="E113" s="7" t="s">
        <v>36</v>
      </c>
      <c r="F113" s="9">
        <v>630</v>
      </c>
      <c r="G113" s="9">
        <v>4.25</v>
      </c>
      <c r="H113" s="10">
        <v>2676</v>
      </c>
      <c r="I113" s="22">
        <v>8</v>
      </c>
      <c r="J113" s="28">
        <f t="shared" si="0"/>
        <v>214.08</v>
      </c>
      <c r="K113" s="28">
        <f t="shared" si="1"/>
        <v>2890.08</v>
      </c>
    </row>
    <row r="114" spans="2:17" s="1" customFormat="1" ht="19.7" customHeight="1" x14ac:dyDescent="0.2">
      <c r="B114" s="7" t="s">
        <v>201</v>
      </c>
      <c r="C114" s="7" t="s">
        <v>202</v>
      </c>
      <c r="D114" s="8" t="s">
        <v>203</v>
      </c>
      <c r="E114" s="7" t="s">
        <v>140</v>
      </c>
      <c r="F114" s="9">
        <v>10</v>
      </c>
      <c r="G114" s="9">
        <v>11.3</v>
      </c>
      <c r="H114" s="10">
        <v>113</v>
      </c>
      <c r="I114" s="22">
        <v>8</v>
      </c>
      <c r="J114" s="28">
        <f t="shared" si="0"/>
        <v>9.0399999999999991</v>
      </c>
      <c r="K114" s="28">
        <f t="shared" si="1"/>
        <v>122.03999999999999</v>
      </c>
    </row>
    <row r="115" spans="2:17" s="1" customFormat="1" ht="19.7" customHeight="1" x14ac:dyDescent="0.2">
      <c r="B115" s="7" t="s">
        <v>204</v>
      </c>
      <c r="C115" s="7" t="s">
        <v>205</v>
      </c>
      <c r="D115" s="8" t="s">
        <v>206</v>
      </c>
      <c r="E115" s="7" t="s">
        <v>140</v>
      </c>
      <c r="F115" s="9">
        <v>148</v>
      </c>
      <c r="G115" s="9">
        <v>99</v>
      </c>
      <c r="H115" s="10">
        <v>14652</v>
      </c>
      <c r="I115" s="22">
        <v>8</v>
      </c>
      <c r="J115" s="28">
        <f t="shared" si="0"/>
        <v>1172.1600000000001</v>
      </c>
      <c r="K115" s="28">
        <f t="shared" si="1"/>
        <v>15824.16</v>
      </c>
    </row>
    <row r="116" spans="2:17" s="1" customFormat="1" ht="19.7" customHeight="1" x14ac:dyDescent="0.2">
      <c r="B116" s="7" t="s">
        <v>207</v>
      </c>
      <c r="C116" s="7" t="s">
        <v>208</v>
      </c>
      <c r="D116" s="8" t="s">
        <v>209</v>
      </c>
      <c r="E116" s="7" t="s">
        <v>29</v>
      </c>
      <c r="F116" s="9">
        <v>800</v>
      </c>
      <c r="G116" s="9">
        <v>13.8</v>
      </c>
      <c r="H116" s="10">
        <v>11040</v>
      </c>
      <c r="I116" s="22">
        <v>8</v>
      </c>
      <c r="J116" s="28">
        <f t="shared" si="0"/>
        <v>883.2</v>
      </c>
      <c r="K116" s="28">
        <f t="shared" si="1"/>
        <v>11923.2</v>
      </c>
    </row>
    <row r="117" spans="2:17" s="1" customFormat="1" ht="28.7" customHeight="1" x14ac:dyDescent="0.2">
      <c r="B117" s="7" t="s">
        <v>210</v>
      </c>
      <c r="C117" s="7" t="s">
        <v>211</v>
      </c>
      <c r="D117" s="8" t="s">
        <v>212</v>
      </c>
      <c r="E117" s="7" t="s">
        <v>29</v>
      </c>
      <c r="F117" s="9">
        <v>600</v>
      </c>
      <c r="G117" s="9">
        <v>90.72</v>
      </c>
      <c r="H117" s="10">
        <v>54432</v>
      </c>
      <c r="I117" s="22">
        <v>8</v>
      </c>
      <c r="J117" s="28">
        <f t="shared" si="0"/>
        <v>4354.5600000000004</v>
      </c>
      <c r="K117" s="28">
        <f t="shared" si="1"/>
        <v>58786.559999999998</v>
      </c>
    </row>
    <row r="118" spans="2:17" s="1" customFormat="1" ht="19.7" customHeight="1" x14ac:dyDescent="0.2">
      <c r="B118" s="7" t="s">
        <v>213</v>
      </c>
      <c r="C118" s="7" t="s">
        <v>214</v>
      </c>
      <c r="D118" s="8" t="s">
        <v>215</v>
      </c>
      <c r="E118" s="7" t="s">
        <v>216</v>
      </c>
      <c r="F118" s="9">
        <v>11.7</v>
      </c>
      <c r="G118" s="9">
        <v>8</v>
      </c>
      <c r="H118" s="10">
        <v>93.6</v>
      </c>
      <c r="I118" s="22">
        <v>8</v>
      </c>
      <c r="J118" s="28">
        <f t="shared" si="0"/>
        <v>7.4879999999999995</v>
      </c>
      <c r="K118" s="28">
        <f t="shared" si="1"/>
        <v>101.08799999999999</v>
      </c>
    </row>
    <row r="119" spans="2:17" s="1" customFormat="1" ht="19.7" customHeight="1" x14ac:dyDescent="0.2">
      <c r="B119" s="7" t="s">
        <v>217</v>
      </c>
      <c r="C119" s="7" t="s">
        <v>218</v>
      </c>
      <c r="D119" s="8" t="s">
        <v>219</v>
      </c>
      <c r="E119" s="7" t="s">
        <v>216</v>
      </c>
      <c r="F119" s="9">
        <v>3.48</v>
      </c>
      <c r="G119" s="9">
        <v>8</v>
      </c>
      <c r="H119" s="10">
        <v>27.84</v>
      </c>
      <c r="I119" s="22">
        <v>8</v>
      </c>
      <c r="J119" s="28">
        <f t="shared" si="0"/>
        <v>2.2271999999999998</v>
      </c>
      <c r="K119" s="28">
        <f t="shared" si="1"/>
        <v>30.0672</v>
      </c>
    </row>
    <row r="120" spans="2:17" s="1" customFormat="1" ht="19.7" customHeight="1" x14ac:dyDescent="0.2">
      <c r="B120" s="7" t="s">
        <v>220</v>
      </c>
      <c r="C120" s="7" t="s">
        <v>221</v>
      </c>
      <c r="D120" s="8" t="s">
        <v>222</v>
      </c>
      <c r="E120" s="7" t="s">
        <v>216</v>
      </c>
      <c r="F120" s="9">
        <v>35.450000000000003</v>
      </c>
      <c r="G120" s="9">
        <v>8</v>
      </c>
      <c r="H120" s="10">
        <v>283.60000000000002</v>
      </c>
      <c r="I120" s="22">
        <v>8</v>
      </c>
      <c r="J120" s="28">
        <f t="shared" si="0"/>
        <v>22.688000000000002</v>
      </c>
      <c r="K120" s="28">
        <f t="shared" si="1"/>
        <v>306.28800000000001</v>
      </c>
    </row>
    <row r="121" spans="2:17" s="1" customFormat="1" ht="19.7" customHeight="1" x14ac:dyDescent="0.2">
      <c r="B121" s="7" t="s">
        <v>223</v>
      </c>
      <c r="C121" s="7" t="s">
        <v>224</v>
      </c>
      <c r="D121" s="8" t="s">
        <v>225</v>
      </c>
      <c r="E121" s="7" t="s">
        <v>216</v>
      </c>
      <c r="F121" s="9">
        <v>6450</v>
      </c>
      <c r="G121" s="9">
        <v>2</v>
      </c>
      <c r="H121" s="10">
        <v>12900</v>
      </c>
      <c r="I121" s="22">
        <v>8</v>
      </c>
      <c r="J121" s="28">
        <f t="shared" si="0"/>
        <v>1032</v>
      </c>
      <c r="K121" s="28">
        <f t="shared" si="1"/>
        <v>13932</v>
      </c>
    </row>
    <row r="122" spans="2:17" s="1" customFormat="1" ht="1.1499999999999999" customHeight="1" x14ac:dyDescent="0.2">
      <c r="I122" s="22">
        <v>8</v>
      </c>
      <c r="J122" s="26"/>
      <c r="K122" s="26"/>
    </row>
    <row r="123" spans="2:17" s="1" customFormat="1" ht="28.7" customHeight="1" x14ac:dyDescent="0.2">
      <c r="I123" s="21"/>
      <c r="J123" s="26"/>
      <c r="K123" s="26"/>
    </row>
    <row r="124" spans="2:17" s="1" customFormat="1" ht="45.4" customHeight="1" x14ac:dyDescent="0.2">
      <c r="B124" s="5" t="s">
        <v>8</v>
      </c>
      <c r="C124" s="6" t="s">
        <v>9</v>
      </c>
      <c r="D124" s="12" t="s">
        <v>10</v>
      </c>
      <c r="E124" s="6" t="s">
        <v>11</v>
      </c>
      <c r="F124" s="12" t="s">
        <v>12</v>
      </c>
      <c r="G124" s="6" t="s">
        <v>13</v>
      </c>
      <c r="H124" s="5" t="s">
        <v>14</v>
      </c>
      <c r="I124" s="6" t="s">
        <v>15</v>
      </c>
      <c r="J124" s="27" t="s">
        <v>16</v>
      </c>
      <c r="K124" s="27" t="s">
        <v>17</v>
      </c>
    </row>
    <row r="125" spans="2:17" s="1" customFormat="1" ht="108" x14ac:dyDescent="0.2">
      <c r="B125" s="13" t="s">
        <v>226</v>
      </c>
      <c r="C125" s="7" t="s">
        <v>227</v>
      </c>
      <c r="D125" s="14" t="s">
        <v>228</v>
      </c>
      <c r="E125" s="7" t="s">
        <v>133</v>
      </c>
      <c r="F125" s="15">
        <v>2410</v>
      </c>
      <c r="G125" s="16">
        <v>25.4746887966805</v>
      </c>
      <c r="H125" s="15">
        <v>61394</v>
      </c>
      <c r="I125" s="17">
        <v>8</v>
      </c>
      <c r="J125" s="29">
        <f>H125*I125/100</f>
        <v>4911.5200000000004</v>
      </c>
      <c r="K125" s="29">
        <f>H125+J125</f>
        <v>66305.52</v>
      </c>
      <c r="Q125" s="24"/>
    </row>
    <row r="126" spans="2:17" s="1" customFormat="1" ht="24" x14ac:dyDescent="0.2">
      <c r="B126" s="13" t="s">
        <v>229</v>
      </c>
      <c r="C126" s="7" t="s">
        <v>230</v>
      </c>
      <c r="D126" s="14" t="s">
        <v>231</v>
      </c>
      <c r="E126" s="7" t="s">
        <v>133</v>
      </c>
      <c r="F126" s="15">
        <v>35</v>
      </c>
      <c r="G126" s="16">
        <v>30</v>
      </c>
      <c r="H126" s="15">
        <v>1050</v>
      </c>
      <c r="I126" s="17">
        <v>23</v>
      </c>
      <c r="J126" s="29">
        <f t="shared" ref="J126:J129" si="2">H126*I126/100</f>
        <v>241.5</v>
      </c>
      <c r="K126" s="29">
        <f t="shared" ref="K126:K129" si="3">H126+J126</f>
        <v>1291.5</v>
      </c>
    </row>
    <row r="127" spans="2:17" s="1" customFormat="1" ht="24" x14ac:dyDescent="0.2">
      <c r="B127" s="13" t="s">
        <v>232</v>
      </c>
      <c r="C127" s="7" t="s">
        <v>233</v>
      </c>
      <c r="D127" s="14" t="s">
        <v>234</v>
      </c>
      <c r="E127" s="7" t="s">
        <v>133</v>
      </c>
      <c r="F127" s="15">
        <v>100</v>
      </c>
      <c r="G127" s="16">
        <v>23</v>
      </c>
      <c r="H127" s="15">
        <v>2300</v>
      </c>
      <c r="I127" s="17">
        <v>8</v>
      </c>
      <c r="J127" s="29">
        <f t="shared" si="2"/>
        <v>184</v>
      </c>
      <c r="K127" s="29">
        <f t="shared" si="3"/>
        <v>2484</v>
      </c>
    </row>
    <row r="128" spans="2:17" s="1" customFormat="1" ht="84" x14ac:dyDescent="0.2">
      <c r="B128" s="13" t="s">
        <v>235</v>
      </c>
      <c r="C128" s="7" t="s">
        <v>236</v>
      </c>
      <c r="D128" s="14" t="s">
        <v>237</v>
      </c>
      <c r="E128" s="7" t="s">
        <v>133</v>
      </c>
      <c r="F128" s="15">
        <v>338.5</v>
      </c>
      <c r="G128" s="16">
        <v>121.612998522895</v>
      </c>
      <c r="H128" s="15">
        <v>41166</v>
      </c>
      <c r="I128" s="17">
        <v>8</v>
      </c>
      <c r="J128" s="29">
        <f t="shared" si="2"/>
        <v>3293.28</v>
      </c>
      <c r="K128" s="29">
        <f t="shared" si="3"/>
        <v>44459.28</v>
      </c>
      <c r="Q128" s="24"/>
    </row>
    <row r="129" spans="2:11" s="1" customFormat="1" ht="36" x14ac:dyDescent="0.2">
      <c r="B129" s="13" t="s">
        <v>238</v>
      </c>
      <c r="C129" s="7" t="s">
        <v>239</v>
      </c>
      <c r="D129" s="14" t="s">
        <v>240</v>
      </c>
      <c r="E129" s="7" t="s">
        <v>133</v>
      </c>
      <c r="F129" s="15">
        <v>27</v>
      </c>
      <c r="G129" s="16">
        <v>126</v>
      </c>
      <c r="H129" s="15">
        <v>3402</v>
      </c>
      <c r="I129" s="17">
        <v>23</v>
      </c>
      <c r="J129" s="29">
        <f t="shared" si="2"/>
        <v>782.46</v>
      </c>
      <c r="K129" s="29">
        <f t="shared" si="3"/>
        <v>4184.46</v>
      </c>
    </row>
    <row r="130" spans="2:11" s="1" customFormat="1" ht="28.7" customHeight="1" x14ac:dyDescent="0.2">
      <c r="I130" s="21"/>
      <c r="J130" s="26"/>
      <c r="K130" s="26"/>
    </row>
    <row r="131" spans="2:11" s="1" customFormat="1" ht="21.4" customHeight="1" x14ac:dyDescent="0.2">
      <c r="B131" s="54" t="s">
        <v>241</v>
      </c>
      <c r="C131" s="54"/>
      <c r="D131" s="54"/>
      <c r="E131" s="49">
        <v>1601413.26</v>
      </c>
      <c r="F131" s="49"/>
      <c r="G131" s="49"/>
      <c r="H131" s="49"/>
      <c r="I131" s="49"/>
      <c r="J131" s="49"/>
      <c r="K131" s="49"/>
    </row>
    <row r="132" spans="2:11" s="1" customFormat="1" ht="21.4" customHeight="1" x14ac:dyDescent="0.25">
      <c r="B132" s="54" t="s">
        <v>242</v>
      </c>
      <c r="C132" s="54"/>
      <c r="D132" s="54"/>
      <c r="E132" s="50">
        <v>1730194.09</v>
      </c>
      <c r="F132" s="51"/>
      <c r="G132" s="51"/>
      <c r="H132" s="51"/>
      <c r="I132" s="51"/>
      <c r="J132" s="51"/>
      <c r="K132" s="52"/>
    </row>
    <row r="133" spans="2:11" s="1" customFormat="1" ht="58.15" customHeight="1" x14ac:dyDescent="0.2">
      <c r="I133" s="21"/>
      <c r="J133" s="26"/>
      <c r="K133" s="26"/>
    </row>
    <row r="134" spans="2:11" s="1" customFormat="1" ht="17.649999999999999" customHeight="1" x14ac:dyDescent="0.2">
      <c r="H134" s="45" t="s">
        <v>256</v>
      </c>
      <c r="I134" s="45"/>
      <c r="J134" s="26"/>
      <c r="K134" s="26"/>
    </row>
    <row r="135" spans="2:11" s="1" customFormat="1" ht="28.7" customHeight="1" x14ac:dyDescent="0.2">
      <c r="I135" s="21"/>
      <c r="J135" s="26"/>
      <c r="K135" s="26"/>
    </row>
  </sheetData>
  <mergeCells count="15">
    <mergeCell ref="H134:I134"/>
    <mergeCell ref="B9:B10"/>
    <mergeCell ref="D12:E12"/>
    <mergeCell ref="D13:E13"/>
    <mergeCell ref="E131:K131"/>
    <mergeCell ref="E132:K132"/>
    <mergeCell ref="F6:L9"/>
    <mergeCell ref="B131:D131"/>
    <mergeCell ref="B132:D132"/>
    <mergeCell ref="B23:K23"/>
    <mergeCell ref="B26:D26"/>
    <mergeCell ref="B32:D32"/>
    <mergeCell ref="B38:D38"/>
    <mergeCell ref="B44:D44"/>
    <mergeCell ref="B50:D50"/>
  </mergeCells>
  <pageMargins left="0.7" right="0.7" top="0.75" bottom="0.75" header="0.3" footer="0.3"/>
  <pageSetup paperSize="9" scale="74" orientation="landscape" r:id="rId1"/>
  <headerFooter alignWithMargins="0"/>
  <rowBreaks count="3" manualBreakCount="3">
    <brk id="31" max="10" man="1"/>
    <brk id="90" max="10" man="1"/>
    <brk id="122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9"/>
  <sheetViews>
    <sheetView tabSelected="1" topLeftCell="A37" zoomScale="90" zoomScaleNormal="90" workbookViewId="0">
      <selection activeCell="A52" sqref="A52:J52"/>
    </sheetView>
  </sheetViews>
  <sheetFormatPr defaultRowHeight="12.75" x14ac:dyDescent="0.2"/>
  <cols>
    <col min="1" max="1" width="27.140625" customWidth="1"/>
    <col min="2" max="2" width="12.42578125" bestFit="1" customWidth="1"/>
    <col min="3" max="3" width="65.5703125" bestFit="1" customWidth="1"/>
    <col min="4" max="4" width="5.85546875" customWidth="1"/>
    <col min="5" max="5" width="10.7109375" style="41" customWidth="1"/>
    <col min="6" max="6" width="10.7109375" customWidth="1"/>
    <col min="7" max="7" width="11.7109375" customWidth="1"/>
    <col min="8" max="8" width="7.85546875" style="23" customWidth="1"/>
    <col min="9" max="9" width="10.7109375" customWidth="1"/>
    <col min="10" max="10" width="13.42578125" customWidth="1"/>
    <col min="11" max="11" width="0.28515625" customWidth="1"/>
    <col min="12" max="12" width="0.42578125" customWidth="1"/>
    <col min="13" max="13" width="0.28515625" customWidth="1"/>
    <col min="14" max="14" width="4.7109375" customWidth="1"/>
  </cols>
  <sheetData>
    <row r="1" spans="1:12" s="1" customFormat="1" ht="1.5" customHeight="1" x14ac:dyDescent="0.2">
      <c r="E1" s="38"/>
      <c r="H1" s="21"/>
    </row>
    <row r="2" spans="1:12" s="1" customFormat="1" ht="17.649999999999999" customHeight="1" x14ac:dyDescent="0.2">
      <c r="E2" s="38"/>
      <c r="G2" s="56" t="s">
        <v>258</v>
      </c>
      <c r="H2" s="56"/>
      <c r="I2" s="56"/>
      <c r="J2" s="56"/>
      <c r="K2" s="56"/>
      <c r="L2" s="56"/>
    </row>
    <row r="3" spans="1:12" s="1" customFormat="1" ht="6.95" customHeight="1" x14ac:dyDescent="0.2">
      <c r="E3" s="38"/>
      <c r="H3" s="21"/>
    </row>
    <row r="4" spans="1:12" s="1" customFormat="1" ht="2.65" customHeight="1" x14ac:dyDescent="0.2">
      <c r="A4" s="18"/>
      <c r="E4" s="38"/>
      <c r="H4" s="21"/>
    </row>
    <row r="5" spans="1:12" s="1" customFormat="1" ht="29.85" customHeight="1" x14ac:dyDescent="0.2">
      <c r="E5" s="38"/>
      <c r="H5" s="21"/>
    </row>
    <row r="6" spans="1:12" s="1" customFormat="1" ht="2.65" customHeight="1" x14ac:dyDescent="0.2">
      <c r="A6" s="18"/>
      <c r="E6" s="38"/>
      <c r="H6" s="21"/>
    </row>
    <row r="7" spans="1:12" s="1" customFormat="1" ht="19.7" customHeight="1" x14ac:dyDescent="0.2">
      <c r="E7" s="38"/>
      <c r="H7" s="21"/>
    </row>
    <row r="8" spans="1:12" s="1" customFormat="1" ht="10.7" customHeight="1" x14ac:dyDescent="0.2">
      <c r="E8" s="53" t="s">
        <v>243</v>
      </c>
      <c r="F8" s="53"/>
      <c r="G8" s="53"/>
      <c r="H8" s="53"/>
      <c r="I8" s="53"/>
      <c r="J8" s="53"/>
      <c r="K8" s="53"/>
    </row>
    <row r="9" spans="1:12" s="1" customFormat="1" ht="2.65" customHeight="1" x14ac:dyDescent="0.2">
      <c r="A9" s="18"/>
      <c r="E9" s="53"/>
      <c r="F9" s="53"/>
      <c r="G9" s="53"/>
      <c r="H9" s="53"/>
      <c r="I9" s="53"/>
      <c r="J9" s="53"/>
      <c r="K9" s="53"/>
    </row>
    <row r="10" spans="1:12" s="1" customFormat="1" ht="3.2" customHeight="1" x14ac:dyDescent="0.2">
      <c r="E10" s="53"/>
      <c r="F10" s="53"/>
      <c r="G10" s="53"/>
      <c r="H10" s="53"/>
      <c r="I10" s="53"/>
      <c r="J10" s="53"/>
      <c r="K10" s="53"/>
    </row>
    <row r="11" spans="1:12" s="1" customFormat="1" ht="3.75" customHeight="1" x14ac:dyDescent="0.2">
      <c r="A11" s="46" t="s">
        <v>244</v>
      </c>
      <c r="E11" s="53"/>
      <c r="F11" s="53"/>
      <c r="G11" s="53"/>
      <c r="H11" s="53"/>
      <c r="I11" s="53"/>
      <c r="J11" s="53"/>
      <c r="K11" s="53"/>
    </row>
    <row r="12" spans="1:12" s="1" customFormat="1" ht="15.95" customHeight="1" x14ac:dyDescent="0.2">
      <c r="A12" s="46"/>
      <c r="E12" s="38"/>
      <c r="H12" s="21"/>
    </row>
    <row r="13" spans="1:12" s="1" customFormat="1" ht="48.6" customHeight="1" x14ac:dyDescent="0.2">
      <c r="E13" s="38"/>
      <c r="H13" s="21"/>
    </row>
    <row r="14" spans="1:12" s="1" customFormat="1" ht="24" customHeight="1" x14ac:dyDescent="0.2">
      <c r="C14" s="47" t="s">
        <v>257</v>
      </c>
      <c r="D14" s="47"/>
      <c r="E14" s="38"/>
      <c r="H14" s="21"/>
    </row>
    <row r="15" spans="1:12" s="1" customFormat="1" ht="57.6" customHeight="1" x14ac:dyDescent="0.2">
      <c r="E15" s="38"/>
      <c r="H15" s="21"/>
    </row>
    <row r="16" spans="1:12" s="1" customFormat="1" ht="20.85" customHeight="1" x14ac:dyDescent="0.2">
      <c r="A16" s="19" t="s">
        <v>246</v>
      </c>
      <c r="E16" s="38"/>
      <c r="H16" s="21"/>
    </row>
    <row r="17" spans="1:10" s="1" customFormat="1" ht="3.2" customHeight="1" x14ac:dyDescent="0.2">
      <c r="E17" s="38"/>
      <c r="H17" s="21"/>
    </row>
    <row r="18" spans="1:10" s="1" customFormat="1" ht="20.85" customHeight="1" x14ac:dyDescent="0.2">
      <c r="A18" s="19" t="s">
        <v>247</v>
      </c>
      <c r="E18" s="38"/>
      <c r="H18" s="21"/>
    </row>
    <row r="19" spans="1:10" s="1" customFormat="1" ht="3.75" customHeight="1" x14ac:dyDescent="0.2">
      <c r="E19" s="38"/>
      <c r="H19" s="21"/>
    </row>
    <row r="20" spans="1:10" s="1" customFormat="1" ht="20.85" customHeight="1" x14ac:dyDescent="0.2">
      <c r="A20" s="19" t="s">
        <v>248</v>
      </c>
      <c r="E20" s="38"/>
      <c r="H20" s="21"/>
    </row>
    <row r="21" spans="1:10" s="1" customFormat="1" ht="2.65" customHeight="1" x14ac:dyDescent="0.2">
      <c r="E21" s="38"/>
      <c r="H21" s="21"/>
    </row>
    <row r="22" spans="1:10" s="1" customFormat="1" ht="20.85" customHeight="1" x14ac:dyDescent="0.2">
      <c r="A22" s="19" t="s">
        <v>249</v>
      </c>
      <c r="E22" s="38"/>
      <c r="H22" s="21"/>
    </row>
    <row r="23" spans="1:10" s="1" customFormat="1" ht="59.65" customHeight="1" x14ac:dyDescent="0.2">
      <c r="E23" s="38"/>
      <c r="H23" s="21"/>
    </row>
    <row r="24" spans="1:10" s="1" customFormat="1" ht="50.1" customHeight="1" x14ac:dyDescent="0.2">
      <c r="A24" s="55" t="s">
        <v>250</v>
      </c>
      <c r="B24" s="55"/>
      <c r="C24" s="55"/>
      <c r="D24" s="55"/>
      <c r="E24" s="55"/>
      <c r="F24" s="55"/>
      <c r="G24" s="55"/>
      <c r="H24" s="55"/>
      <c r="I24" s="55"/>
      <c r="J24" s="55"/>
    </row>
    <row r="25" spans="1:10" s="1" customFormat="1" ht="52.35" customHeight="1" x14ac:dyDescent="0.2">
      <c r="E25" s="38"/>
      <c r="H25" s="21"/>
    </row>
    <row r="26" spans="1:10" s="1" customFormat="1" ht="3.2" customHeight="1" x14ac:dyDescent="0.2">
      <c r="E26" s="38"/>
      <c r="H26" s="21"/>
    </row>
    <row r="27" spans="1:10" s="1" customFormat="1" ht="20.85" customHeight="1" x14ac:dyDescent="0.2">
      <c r="A27" s="53" t="s">
        <v>251</v>
      </c>
      <c r="B27" s="53"/>
      <c r="C27" s="53"/>
      <c r="E27" s="38"/>
      <c r="H27" s="21"/>
    </row>
    <row r="28" spans="1:10" s="1" customFormat="1" ht="10.15" customHeight="1" x14ac:dyDescent="0.2">
      <c r="E28" s="38"/>
      <c r="H28" s="21"/>
    </row>
    <row r="29" spans="1:10" s="1" customFormat="1" ht="45.4" customHeight="1" x14ac:dyDescent="0.2">
      <c r="A29" s="5" t="s">
        <v>8</v>
      </c>
      <c r="B29" s="6" t="s">
        <v>9</v>
      </c>
      <c r="C29" s="6" t="s">
        <v>10</v>
      </c>
      <c r="D29" s="6" t="s">
        <v>11</v>
      </c>
      <c r="E29" s="39" t="s">
        <v>12</v>
      </c>
      <c r="F29" s="6" t="s">
        <v>13</v>
      </c>
      <c r="G29" s="5" t="s">
        <v>14</v>
      </c>
      <c r="H29" s="6" t="s">
        <v>15</v>
      </c>
      <c r="I29" s="6" t="s">
        <v>16</v>
      </c>
      <c r="J29" s="5" t="s">
        <v>17</v>
      </c>
    </row>
    <row r="30" spans="1:10" s="1" customFormat="1" ht="19.7" customHeight="1" x14ac:dyDescent="0.2">
      <c r="A30" s="7" t="s">
        <v>18</v>
      </c>
      <c r="B30" s="7" t="s">
        <v>19</v>
      </c>
      <c r="C30" s="8" t="s">
        <v>20</v>
      </c>
      <c r="D30" s="7" t="s">
        <v>21</v>
      </c>
      <c r="E30" s="9">
        <v>1297</v>
      </c>
      <c r="F30" s="20"/>
      <c r="G30" s="20"/>
      <c r="H30" s="31">
        <v>0.08</v>
      </c>
      <c r="I30" s="11"/>
      <c r="J30" s="11"/>
    </row>
    <row r="31" spans="1:10" s="1" customFormat="1" ht="3.2" customHeight="1" x14ac:dyDescent="0.2">
      <c r="E31" s="38"/>
      <c r="H31" s="21"/>
    </row>
    <row r="32" spans="1:10" s="1" customFormat="1" ht="20.85" customHeight="1" x14ac:dyDescent="0.2">
      <c r="A32" s="53" t="s">
        <v>252</v>
      </c>
      <c r="B32" s="53"/>
      <c r="C32" s="53"/>
      <c r="E32" s="38"/>
      <c r="H32" s="21"/>
    </row>
    <row r="33" spans="1:10" s="1" customFormat="1" ht="10.15" customHeight="1" x14ac:dyDescent="0.2">
      <c r="E33" s="38"/>
      <c r="H33" s="21"/>
    </row>
    <row r="34" spans="1:10" s="1" customFormat="1" ht="45.4" customHeight="1" x14ac:dyDescent="0.2">
      <c r="A34" s="5" t="s">
        <v>8</v>
      </c>
      <c r="B34" s="6" t="s">
        <v>9</v>
      </c>
      <c r="C34" s="6" t="s">
        <v>10</v>
      </c>
      <c r="D34" s="6" t="s">
        <v>11</v>
      </c>
      <c r="E34" s="39" t="s">
        <v>12</v>
      </c>
      <c r="F34" s="6" t="s">
        <v>13</v>
      </c>
      <c r="G34" s="5" t="s">
        <v>14</v>
      </c>
      <c r="H34" s="6" t="s">
        <v>15</v>
      </c>
      <c r="I34" s="6" t="s">
        <v>16</v>
      </c>
      <c r="J34" s="5" t="s">
        <v>17</v>
      </c>
    </row>
    <row r="35" spans="1:10" s="1" customFormat="1" ht="19.7" customHeight="1" x14ac:dyDescent="0.2">
      <c r="A35" s="7" t="s">
        <v>18</v>
      </c>
      <c r="B35" s="7" t="s">
        <v>19</v>
      </c>
      <c r="C35" s="8" t="s">
        <v>20</v>
      </c>
      <c r="D35" s="7" t="s">
        <v>21</v>
      </c>
      <c r="E35" s="9">
        <v>1379</v>
      </c>
      <c r="F35" s="20"/>
      <c r="G35" s="20"/>
      <c r="H35" s="31">
        <v>0.08</v>
      </c>
      <c r="I35" s="11"/>
      <c r="J35" s="11"/>
    </row>
    <row r="36" spans="1:10" s="1" customFormat="1" ht="3.2" customHeight="1" x14ac:dyDescent="0.2">
      <c r="E36" s="38"/>
      <c r="H36" s="21"/>
    </row>
    <row r="37" spans="1:10" s="1" customFormat="1" ht="20.85" customHeight="1" x14ac:dyDescent="0.2">
      <c r="A37" s="53" t="s">
        <v>253</v>
      </c>
      <c r="B37" s="53"/>
      <c r="C37" s="53"/>
      <c r="E37" s="38"/>
      <c r="H37" s="21"/>
    </row>
    <row r="38" spans="1:10" s="1" customFormat="1" ht="10.15" customHeight="1" x14ac:dyDescent="0.2">
      <c r="E38" s="38"/>
      <c r="H38" s="21"/>
    </row>
    <row r="39" spans="1:10" s="1" customFormat="1" ht="45.4" customHeight="1" x14ac:dyDescent="0.2">
      <c r="A39" s="5" t="s">
        <v>8</v>
      </c>
      <c r="B39" s="6" t="s">
        <v>9</v>
      </c>
      <c r="C39" s="6" t="s">
        <v>10</v>
      </c>
      <c r="D39" s="6" t="s">
        <v>11</v>
      </c>
      <c r="E39" s="39" t="s">
        <v>12</v>
      </c>
      <c r="F39" s="6" t="s">
        <v>13</v>
      </c>
      <c r="G39" s="5" t="s">
        <v>14</v>
      </c>
      <c r="H39" s="6" t="s">
        <v>15</v>
      </c>
      <c r="I39" s="6" t="s">
        <v>16</v>
      </c>
      <c r="J39" s="5" t="s">
        <v>17</v>
      </c>
    </row>
    <row r="40" spans="1:10" s="1" customFormat="1" ht="19.7" customHeight="1" x14ac:dyDescent="0.2">
      <c r="A40" s="7" t="s">
        <v>18</v>
      </c>
      <c r="B40" s="7" t="s">
        <v>19</v>
      </c>
      <c r="C40" s="8" t="s">
        <v>20</v>
      </c>
      <c r="D40" s="7" t="s">
        <v>21</v>
      </c>
      <c r="E40" s="9">
        <v>2171</v>
      </c>
      <c r="F40" s="20"/>
      <c r="G40" s="20"/>
      <c r="H40" s="31">
        <v>0.08</v>
      </c>
      <c r="I40" s="11"/>
      <c r="J40" s="11"/>
    </row>
    <row r="41" spans="1:10" s="1" customFormat="1" ht="3.2" customHeight="1" x14ac:dyDescent="0.2">
      <c r="E41" s="38"/>
      <c r="H41" s="21"/>
    </row>
    <row r="42" spans="1:10" s="1" customFormat="1" ht="20.85" customHeight="1" x14ac:dyDescent="0.2">
      <c r="A42" s="53" t="s">
        <v>254</v>
      </c>
      <c r="B42" s="53"/>
      <c r="C42" s="53"/>
      <c r="E42" s="38"/>
      <c r="H42" s="21"/>
    </row>
    <row r="43" spans="1:10" s="1" customFormat="1" ht="10.15" customHeight="1" x14ac:dyDescent="0.2">
      <c r="E43" s="38"/>
      <c r="H43" s="21"/>
    </row>
    <row r="44" spans="1:10" s="1" customFormat="1" ht="45.4" customHeight="1" x14ac:dyDescent="0.2">
      <c r="A44" s="5" t="s">
        <v>8</v>
      </c>
      <c r="B44" s="6" t="s">
        <v>9</v>
      </c>
      <c r="C44" s="6" t="s">
        <v>10</v>
      </c>
      <c r="D44" s="6" t="s">
        <v>11</v>
      </c>
      <c r="E44" s="39" t="s">
        <v>12</v>
      </c>
      <c r="F44" s="6" t="s">
        <v>13</v>
      </c>
      <c r="G44" s="5" t="s">
        <v>14</v>
      </c>
      <c r="H44" s="6" t="s">
        <v>15</v>
      </c>
      <c r="I44" s="6" t="s">
        <v>16</v>
      </c>
      <c r="J44" s="5" t="s">
        <v>17</v>
      </c>
    </row>
    <row r="45" spans="1:10" s="1" customFormat="1" ht="19.7" customHeight="1" x14ac:dyDescent="0.2">
      <c r="A45" s="7" t="s">
        <v>18</v>
      </c>
      <c r="B45" s="7" t="s">
        <v>19</v>
      </c>
      <c r="C45" s="8" t="s">
        <v>20</v>
      </c>
      <c r="D45" s="7" t="s">
        <v>21</v>
      </c>
      <c r="E45" s="9">
        <v>321</v>
      </c>
      <c r="F45" s="20"/>
      <c r="G45" s="20"/>
      <c r="H45" s="31">
        <v>0.08</v>
      </c>
      <c r="I45" s="11"/>
      <c r="J45" s="11"/>
    </row>
    <row r="46" spans="1:10" s="1" customFormat="1" ht="3.2" customHeight="1" x14ac:dyDescent="0.2">
      <c r="E46" s="38"/>
      <c r="H46" s="21"/>
    </row>
    <row r="47" spans="1:10" s="1" customFormat="1" ht="20.85" customHeight="1" x14ac:dyDescent="0.2">
      <c r="A47" s="53" t="s">
        <v>255</v>
      </c>
      <c r="B47" s="53"/>
      <c r="C47" s="53"/>
      <c r="E47" s="38"/>
      <c r="H47" s="21"/>
    </row>
    <row r="48" spans="1:10" s="1" customFormat="1" ht="10.15" customHeight="1" x14ac:dyDescent="0.2">
      <c r="E48" s="38"/>
      <c r="H48" s="21"/>
    </row>
    <row r="49" spans="1:10" s="1" customFormat="1" ht="45.4" customHeight="1" x14ac:dyDescent="0.2">
      <c r="A49" s="5" t="s">
        <v>8</v>
      </c>
      <c r="B49" s="6" t="s">
        <v>9</v>
      </c>
      <c r="C49" s="6" t="s">
        <v>10</v>
      </c>
      <c r="D49" s="6" t="s">
        <v>11</v>
      </c>
      <c r="E49" s="39" t="s">
        <v>12</v>
      </c>
      <c r="F49" s="6" t="s">
        <v>13</v>
      </c>
      <c r="G49" s="5" t="s">
        <v>14</v>
      </c>
      <c r="H49" s="6" t="s">
        <v>15</v>
      </c>
      <c r="I49" s="6" t="s">
        <v>16</v>
      </c>
      <c r="J49" s="5" t="s">
        <v>17</v>
      </c>
    </row>
    <row r="50" spans="1:10" s="1" customFormat="1" ht="19.7" customHeight="1" x14ac:dyDescent="0.2">
      <c r="A50" s="7" t="s">
        <v>18</v>
      </c>
      <c r="B50" s="7" t="s">
        <v>19</v>
      </c>
      <c r="C50" s="8" t="s">
        <v>20</v>
      </c>
      <c r="D50" s="7" t="s">
        <v>21</v>
      </c>
      <c r="E50" s="9">
        <v>2240</v>
      </c>
      <c r="F50" s="20"/>
      <c r="G50" s="20"/>
      <c r="H50" s="31">
        <v>0.08</v>
      </c>
      <c r="I50" s="11"/>
      <c r="J50" s="11"/>
    </row>
    <row r="51" spans="1:10" s="1" customFormat="1" ht="19.7" customHeight="1" x14ac:dyDescent="0.2">
      <c r="A51" s="33"/>
      <c r="B51" s="33"/>
      <c r="C51" s="34"/>
      <c r="D51" s="33"/>
      <c r="E51" s="40"/>
      <c r="F51" s="35"/>
      <c r="G51" s="35"/>
      <c r="H51" s="36"/>
      <c r="I51" s="37"/>
      <c r="J51" s="37"/>
    </row>
    <row r="52" spans="1:10" s="1" customFormat="1" ht="30.75" customHeight="1" x14ac:dyDescent="0.2">
      <c r="A52" s="59" t="s">
        <v>259</v>
      </c>
      <c r="B52" s="59"/>
      <c r="C52" s="59"/>
      <c r="D52" s="59"/>
      <c r="E52" s="59"/>
      <c r="F52" s="59"/>
      <c r="G52" s="59"/>
      <c r="H52" s="59"/>
      <c r="I52" s="59"/>
      <c r="J52" s="59"/>
    </row>
    <row r="53" spans="1:10" s="1" customFormat="1" ht="45.4" customHeight="1" x14ac:dyDescent="0.2">
      <c r="A53" s="5" t="s">
        <v>8</v>
      </c>
      <c r="B53" s="6" t="s">
        <v>9</v>
      </c>
      <c r="C53" s="6" t="s">
        <v>10</v>
      </c>
      <c r="D53" s="6" t="s">
        <v>11</v>
      </c>
      <c r="E53" s="39" t="s">
        <v>12</v>
      </c>
      <c r="F53" s="6" t="s">
        <v>13</v>
      </c>
      <c r="G53" s="5" t="s">
        <v>14</v>
      </c>
      <c r="H53" s="6" t="s">
        <v>15</v>
      </c>
      <c r="I53" s="6" t="s">
        <v>16</v>
      </c>
      <c r="J53" s="5" t="s">
        <v>17</v>
      </c>
    </row>
    <row r="54" spans="1:10" s="1" customFormat="1" ht="19.7" customHeight="1" x14ac:dyDescent="0.2">
      <c r="A54" s="7" t="s">
        <v>22</v>
      </c>
      <c r="B54" s="7" t="s">
        <v>23</v>
      </c>
      <c r="C54" s="8" t="s">
        <v>24</v>
      </c>
      <c r="D54" s="7" t="s">
        <v>25</v>
      </c>
      <c r="E54" s="9">
        <v>87.34</v>
      </c>
      <c r="F54" s="20"/>
      <c r="G54" s="20"/>
      <c r="H54" s="31">
        <v>0.08</v>
      </c>
      <c r="I54" s="11"/>
      <c r="J54" s="11"/>
    </row>
    <row r="55" spans="1:10" s="1" customFormat="1" ht="19.7" customHeight="1" x14ac:dyDescent="0.2">
      <c r="A55" s="7" t="s">
        <v>26</v>
      </c>
      <c r="B55" s="7" t="s">
        <v>27</v>
      </c>
      <c r="C55" s="8" t="s">
        <v>28</v>
      </c>
      <c r="D55" s="7" t="s">
        <v>29</v>
      </c>
      <c r="E55" s="9">
        <v>80</v>
      </c>
      <c r="F55" s="20"/>
      <c r="G55" s="20"/>
      <c r="H55" s="31">
        <v>0.08</v>
      </c>
      <c r="I55" s="11"/>
      <c r="J55" s="11"/>
    </row>
    <row r="56" spans="1:10" s="1" customFormat="1" ht="19.7" customHeight="1" x14ac:dyDescent="0.2">
      <c r="A56" s="7" t="s">
        <v>30</v>
      </c>
      <c r="B56" s="7" t="s">
        <v>31</v>
      </c>
      <c r="C56" s="8" t="s">
        <v>32</v>
      </c>
      <c r="D56" s="7" t="s">
        <v>29</v>
      </c>
      <c r="E56" s="9">
        <v>5884</v>
      </c>
      <c r="F56" s="20"/>
      <c r="G56" s="20"/>
      <c r="H56" s="31">
        <v>0.08</v>
      </c>
      <c r="I56" s="11"/>
      <c r="J56" s="11"/>
    </row>
    <row r="57" spans="1:10" s="1" customFormat="1" ht="28.7" customHeight="1" x14ac:dyDescent="0.2">
      <c r="A57" s="7" t="s">
        <v>33</v>
      </c>
      <c r="B57" s="7" t="s">
        <v>34</v>
      </c>
      <c r="C57" s="8" t="s">
        <v>35</v>
      </c>
      <c r="D57" s="7" t="s">
        <v>36</v>
      </c>
      <c r="E57" s="9">
        <v>1.38</v>
      </c>
      <c r="F57" s="20"/>
      <c r="G57" s="20"/>
      <c r="H57" s="31">
        <v>0.08</v>
      </c>
      <c r="I57" s="11"/>
      <c r="J57" s="11"/>
    </row>
    <row r="58" spans="1:10" s="1" customFormat="1" ht="19.7" customHeight="1" x14ac:dyDescent="0.2">
      <c r="A58" s="7" t="s">
        <v>37</v>
      </c>
      <c r="B58" s="7" t="s">
        <v>38</v>
      </c>
      <c r="C58" s="8" t="s">
        <v>39</v>
      </c>
      <c r="D58" s="7" t="s">
        <v>36</v>
      </c>
      <c r="E58" s="9">
        <v>1.38</v>
      </c>
      <c r="F58" s="20"/>
      <c r="G58" s="20"/>
      <c r="H58" s="31">
        <v>0.08</v>
      </c>
      <c r="I58" s="11"/>
      <c r="J58" s="11"/>
    </row>
    <row r="59" spans="1:10" s="1" customFormat="1" ht="19.7" customHeight="1" x14ac:dyDescent="0.2">
      <c r="A59" s="7" t="s">
        <v>40</v>
      </c>
      <c r="B59" s="7" t="s">
        <v>41</v>
      </c>
      <c r="C59" s="8" t="s">
        <v>42</v>
      </c>
      <c r="D59" s="7" t="s">
        <v>43</v>
      </c>
      <c r="E59" s="9">
        <v>305.45</v>
      </c>
      <c r="F59" s="20"/>
      <c r="G59" s="20"/>
      <c r="H59" s="31">
        <v>0.08</v>
      </c>
      <c r="I59" s="11"/>
      <c r="J59" s="11"/>
    </row>
    <row r="60" spans="1:10" s="1" customFormat="1" ht="19.7" customHeight="1" x14ac:dyDescent="0.2">
      <c r="A60" s="7" t="s">
        <v>44</v>
      </c>
      <c r="B60" s="7" t="s">
        <v>45</v>
      </c>
      <c r="C60" s="8" t="s">
        <v>46</v>
      </c>
      <c r="D60" s="7" t="s">
        <v>43</v>
      </c>
      <c r="E60" s="9">
        <v>5</v>
      </c>
      <c r="F60" s="20"/>
      <c r="G60" s="20"/>
      <c r="H60" s="31">
        <v>0.08</v>
      </c>
      <c r="I60" s="11"/>
      <c r="J60" s="11"/>
    </row>
    <row r="61" spans="1:10" s="1" customFormat="1" ht="28.7" customHeight="1" x14ac:dyDescent="0.2">
      <c r="A61" s="7" t="s">
        <v>47</v>
      </c>
      <c r="B61" s="7" t="s">
        <v>48</v>
      </c>
      <c r="C61" s="8" t="s">
        <v>49</v>
      </c>
      <c r="D61" s="7" t="s">
        <v>43</v>
      </c>
      <c r="E61" s="9">
        <v>294.18</v>
      </c>
      <c r="F61" s="20"/>
      <c r="G61" s="20"/>
      <c r="H61" s="31">
        <v>0.08</v>
      </c>
      <c r="I61" s="11"/>
      <c r="J61" s="11"/>
    </row>
    <row r="62" spans="1:10" s="1" customFormat="1" ht="28.7" customHeight="1" x14ac:dyDescent="0.2">
      <c r="A62" s="7" t="s">
        <v>50</v>
      </c>
      <c r="B62" s="7" t="s">
        <v>51</v>
      </c>
      <c r="C62" s="8" t="s">
        <v>52</v>
      </c>
      <c r="D62" s="7" t="s">
        <v>43</v>
      </c>
      <c r="E62" s="9">
        <v>60.37</v>
      </c>
      <c r="F62" s="20"/>
      <c r="G62" s="20"/>
      <c r="H62" s="31">
        <v>0.08</v>
      </c>
      <c r="I62" s="11"/>
      <c r="J62" s="11"/>
    </row>
    <row r="63" spans="1:10" s="1" customFormat="1" ht="28.7" customHeight="1" x14ac:dyDescent="0.2">
      <c r="A63" s="7" t="s">
        <v>53</v>
      </c>
      <c r="B63" s="7" t="s">
        <v>54</v>
      </c>
      <c r="C63" s="8" t="s">
        <v>55</v>
      </c>
      <c r="D63" s="7" t="s">
        <v>36</v>
      </c>
      <c r="E63" s="9">
        <v>5.01</v>
      </c>
      <c r="F63" s="20"/>
      <c r="G63" s="20"/>
      <c r="H63" s="31">
        <v>0.08</v>
      </c>
      <c r="I63" s="11"/>
      <c r="J63" s="11"/>
    </row>
    <row r="64" spans="1:10" s="1" customFormat="1" ht="19.7" customHeight="1" x14ac:dyDescent="0.2">
      <c r="A64" s="7" t="s">
        <v>56</v>
      </c>
      <c r="B64" s="7" t="s">
        <v>57</v>
      </c>
      <c r="C64" s="8" t="s">
        <v>58</v>
      </c>
      <c r="D64" s="7" t="s">
        <v>36</v>
      </c>
      <c r="E64" s="9">
        <v>40.44</v>
      </c>
      <c r="F64" s="20"/>
      <c r="G64" s="20"/>
      <c r="H64" s="31">
        <v>0.08</v>
      </c>
      <c r="I64" s="11"/>
      <c r="J64" s="11"/>
    </row>
    <row r="65" spans="1:10" s="1" customFormat="1" ht="19.7" customHeight="1" x14ac:dyDescent="0.2">
      <c r="A65" s="7" t="s">
        <v>59</v>
      </c>
      <c r="B65" s="7" t="s">
        <v>60</v>
      </c>
      <c r="C65" s="8" t="s">
        <v>61</v>
      </c>
      <c r="D65" s="7" t="s">
        <v>36</v>
      </c>
      <c r="E65" s="9">
        <v>61.21</v>
      </c>
      <c r="F65" s="20"/>
      <c r="G65" s="20"/>
      <c r="H65" s="31">
        <v>0.08</v>
      </c>
      <c r="I65" s="11"/>
      <c r="J65" s="11"/>
    </row>
    <row r="66" spans="1:10" s="1" customFormat="1" ht="19.7" customHeight="1" x14ac:dyDescent="0.2">
      <c r="A66" s="7" t="s">
        <v>62</v>
      </c>
      <c r="B66" s="7" t="s">
        <v>63</v>
      </c>
      <c r="C66" s="8" t="s">
        <v>64</v>
      </c>
      <c r="D66" s="7" t="s">
        <v>36</v>
      </c>
      <c r="E66" s="9">
        <v>16.93</v>
      </c>
      <c r="F66" s="20"/>
      <c r="G66" s="20"/>
      <c r="H66" s="31">
        <v>0.08</v>
      </c>
      <c r="I66" s="11"/>
      <c r="J66" s="11"/>
    </row>
    <row r="67" spans="1:10" s="1" customFormat="1" ht="19.7" customHeight="1" x14ac:dyDescent="0.2">
      <c r="A67" s="7" t="s">
        <v>65</v>
      </c>
      <c r="B67" s="7" t="s">
        <v>66</v>
      </c>
      <c r="C67" s="8" t="s">
        <v>67</v>
      </c>
      <c r="D67" s="7" t="s">
        <v>36</v>
      </c>
      <c r="E67" s="9">
        <v>79.540000000000006</v>
      </c>
      <c r="F67" s="20"/>
      <c r="G67" s="20"/>
      <c r="H67" s="31">
        <v>0.08</v>
      </c>
      <c r="I67" s="11"/>
      <c r="J67" s="11"/>
    </row>
    <row r="68" spans="1:10" s="1" customFormat="1" ht="28.7" customHeight="1" x14ac:dyDescent="0.2">
      <c r="A68" s="7" t="s">
        <v>68</v>
      </c>
      <c r="B68" s="7" t="s">
        <v>69</v>
      </c>
      <c r="C68" s="8" t="s">
        <v>70</v>
      </c>
      <c r="D68" s="7" t="s">
        <v>36</v>
      </c>
      <c r="E68" s="9">
        <v>7.14</v>
      </c>
      <c r="F68" s="20"/>
      <c r="G68" s="20"/>
      <c r="H68" s="31">
        <v>0.08</v>
      </c>
      <c r="I68" s="11"/>
      <c r="J68" s="11"/>
    </row>
    <row r="69" spans="1:10" s="1" customFormat="1" ht="19.7" customHeight="1" x14ac:dyDescent="0.2">
      <c r="A69" s="7" t="s">
        <v>71</v>
      </c>
      <c r="B69" s="7" t="s">
        <v>72</v>
      </c>
      <c r="C69" s="8" t="s">
        <v>73</v>
      </c>
      <c r="D69" s="7" t="s">
        <v>36</v>
      </c>
      <c r="E69" s="9">
        <v>5.01</v>
      </c>
      <c r="F69" s="20"/>
      <c r="G69" s="20"/>
      <c r="H69" s="31">
        <v>0.08</v>
      </c>
      <c r="I69" s="11"/>
      <c r="J69" s="11"/>
    </row>
    <row r="70" spans="1:10" s="1" customFormat="1" ht="28.7" customHeight="1" x14ac:dyDescent="0.2">
      <c r="A70" s="7" t="s">
        <v>74</v>
      </c>
      <c r="B70" s="7" t="s">
        <v>75</v>
      </c>
      <c r="C70" s="8" t="s">
        <v>76</v>
      </c>
      <c r="D70" s="7" t="s">
        <v>43</v>
      </c>
      <c r="E70" s="9">
        <v>26.64</v>
      </c>
      <c r="F70" s="20"/>
      <c r="G70" s="20"/>
      <c r="H70" s="31">
        <v>0.08</v>
      </c>
      <c r="I70" s="11"/>
      <c r="J70" s="11"/>
    </row>
    <row r="71" spans="1:10" s="1" customFormat="1" ht="19.7" customHeight="1" x14ac:dyDescent="0.2">
      <c r="A71" s="7" t="s">
        <v>77</v>
      </c>
      <c r="B71" s="7" t="s">
        <v>78</v>
      </c>
      <c r="C71" s="8" t="s">
        <v>79</v>
      </c>
      <c r="D71" s="7" t="s">
        <v>36</v>
      </c>
      <c r="E71" s="9">
        <v>214.94</v>
      </c>
      <c r="F71" s="20"/>
      <c r="G71" s="20"/>
      <c r="H71" s="31">
        <v>0.08</v>
      </c>
      <c r="I71" s="11"/>
      <c r="J71" s="11"/>
    </row>
    <row r="72" spans="1:10" s="1" customFormat="1" ht="28.7" customHeight="1" x14ac:dyDescent="0.2">
      <c r="A72" s="7" t="s">
        <v>80</v>
      </c>
      <c r="B72" s="7" t="s">
        <v>81</v>
      </c>
      <c r="C72" s="8" t="s">
        <v>82</v>
      </c>
      <c r="D72" s="7" t="s">
        <v>25</v>
      </c>
      <c r="E72" s="9">
        <v>102.22</v>
      </c>
      <c r="F72" s="20"/>
      <c r="G72" s="20"/>
      <c r="H72" s="31">
        <v>0.08</v>
      </c>
      <c r="I72" s="11"/>
      <c r="J72" s="11"/>
    </row>
    <row r="73" spans="1:10" s="1" customFormat="1" ht="19.7" customHeight="1" x14ac:dyDescent="0.2">
      <c r="A73" s="7" t="s">
        <v>83</v>
      </c>
      <c r="B73" s="7" t="s">
        <v>84</v>
      </c>
      <c r="C73" s="8" t="s">
        <v>85</v>
      </c>
      <c r="D73" s="7" t="s">
        <v>25</v>
      </c>
      <c r="E73" s="9">
        <v>33.200000000000003</v>
      </c>
      <c r="F73" s="20"/>
      <c r="G73" s="20"/>
      <c r="H73" s="31">
        <v>0.08</v>
      </c>
      <c r="I73" s="11"/>
      <c r="J73" s="11"/>
    </row>
    <row r="74" spans="1:10" s="1" customFormat="1" ht="19.7" customHeight="1" x14ac:dyDescent="0.2">
      <c r="A74" s="7" t="s">
        <v>86</v>
      </c>
      <c r="B74" s="7" t="s">
        <v>87</v>
      </c>
      <c r="C74" s="8" t="s">
        <v>88</v>
      </c>
      <c r="D74" s="7" t="s">
        <v>25</v>
      </c>
      <c r="E74" s="9">
        <v>78.47</v>
      </c>
      <c r="F74" s="20"/>
      <c r="G74" s="20"/>
      <c r="H74" s="31">
        <v>0.08</v>
      </c>
      <c r="I74" s="11"/>
      <c r="J74" s="11"/>
    </row>
    <row r="75" spans="1:10" s="1" customFormat="1" ht="28.7" customHeight="1" x14ac:dyDescent="0.2">
      <c r="A75" s="7" t="s">
        <v>89</v>
      </c>
      <c r="B75" s="7" t="s">
        <v>90</v>
      </c>
      <c r="C75" s="8" t="s">
        <v>91</v>
      </c>
      <c r="D75" s="7" t="s">
        <v>36</v>
      </c>
      <c r="E75" s="9">
        <v>2.76</v>
      </c>
      <c r="F75" s="20"/>
      <c r="G75" s="20"/>
      <c r="H75" s="31">
        <v>0.08</v>
      </c>
      <c r="I75" s="11"/>
      <c r="J75" s="11"/>
    </row>
    <row r="76" spans="1:10" s="1" customFormat="1" ht="19.7" customHeight="1" x14ac:dyDescent="0.2">
      <c r="A76" s="7" t="s">
        <v>92</v>
      </c>
      <c r="B76" s="7" t="s">
        <v>93</v>
      </c>
      <c r="C76" s="8" t="s">
        <v>94</v>
      </c>
      <c r="D76" s="7" t="s">
        <v>95</v>
      </c>
      <c r="E76" s="9">
        <v>115</v>
      </c>
      <c r="F76" s="20"/>
      <c r="G76" s="20"/>
      <c r="H76" s="31">
        <v>0.08</v>
      </c>
      <c r="I76" s="11"/>
      <c r="J76" s="11"/>
    </row>
    <row r="77" spans="1:10" s="1" customFormat="1" ht="19.7" customHeight="1" x14ac:dyDescent="0.2">
      <c r="A77" s="7" t="s">
        <v>96</v>
      </c>
      <c r="B77" s="7" t="s">
        <v>97</v>
      </c>
      <c r="C77" s="8" t="s">
        <v>98</v>
      </c>
      <c r="D77" s="7" t="s">
        <v>95</v>
      </c>
      <c r="E77" s="9">
        <v>93</v>
      </c>
      <c r="F77" s="20"/>
      <c r="G77" s="20"/>
      <c r="H77" s="31">
        <v>0.08</v>
      </c>
      <c r="I77" s="11"/>
      <c r="J77" s="11"/>
    </row>
    <row r="78" spans="1:10" s="1" customFormat="1" ht="19.7" customHeight="1" x14ac:dyDescent="0.2">
      <c r="A78" s="7" t="s">
        <v>99</v>
      </c>
      <c r="B78" s="7" t="s">
        <v>100</v>
      </c>
      <c r="C78" s="8" t="s">
        <v>101</v>
      </c>
      <c r="D78" s="7" t="s">
        <v>95</v>
      </c>
      <c r="E78" s="9">
        <v>23</v>
      </c>
      <c r="F78" s="20"/>
      <c r="G78" s="20"/>
      <c r="H78" s="31">
        <v>0.08</v>
      </c>
      <c r="I78" s="11"/>
      <c r="J78" s="11"/>
    </row>
    <row r="79" spans="1:10" s="1" customFormat="1" ht="19.7" customHeight="1" x14ac:dyDescent="0.2">
      <c r="A79" s="7" t="s">
        <v>102</v>
      </c>
      <c r="B79" s="7" t="s">
        <v>103</v>
      </c>
      <c r="C79" s="8" t="s">
        <v>104</v>
      </c>
      <c r="D79" s="7" t="s">
        <v>105</v>
      </c>
      <c r="E79" s="9">
        <v>3.1</v>
      </c>
      <c r="F79" s="20"/>
      <c r="G79" s="20"/>
      <c r="H79" s="31">
        <v>0.08</v>
      </c>
      <c r="I79" s="11"/>
      <c r="J79" s="11"/>
    </row>
    <row r="80" spans="1:10" s="1" customFormat="1" ht="19.7" customHeight="1" x14ac:dyDescent="0.2">
      <c r="A80" s="7" t="s">
        <v>106</v>
      </c>
      <c r="B80" s="7" t="s">
        <v>107</v>
      </c>
      <c r="C80" s="8" t="s">
        <v>108</v>
      </c>
      <c r="D80" s="7" t="s">
        <v>95</v>
      </c>
      <c r="E80" s="9">
        <v>124</v>
      </c>
      <c r="F80" s="20"/>
      <c r="G80" s="20"/>
      <c r="H80" s="31">
        <v>0.08</v>
      </c>
      <c r="I80" s="11"/>
      <c r="J80" s="11"/>
    </row>
    <row r="81" spans="1:10" s="1" customFormat="1" ht="19.7" customHeight="1" x14ac:dyDescent="0.2">
      <c r="A81" s="7" t="s">
        <v>109</v>
      </c>
      <c r="B81" s="7" t="s">
        <v>110</v>
      </c>
      <c r="C81" s="8" t="s">
        <v>111</v>
      </c>
      <c r="D81" s="7" t="s">
        <v>95</v>
      </c>
      <c r="E81" s="9">
        <v>5</v>
      </c>
      <c r="F81" s="20"/>
      <c r="G81" s="20"/>
      <c r="H81" s="31">
        <v>0.08</v>
      </c>
      <c r="I81" s="11"/>
      <c r="J81" s="11"/>
    </row>
    <row r="82" spans="1:10" s="1" customFormat="1" ht="19.7" customHeight="1" x14ac:dyDescent="0.2">
      <c r="A82" s="7" t="s">
        <v>112</v>
      </c>
      <c r="B82" s="7" t="s">
        <v>113</v>
      </c>
      <c r="C82" s="8" t="s">
        <v>114</v>
      </c>
      <c r="D82" s="7" t="s">
        <v>29</v>
      </c>
      <c r="E82" s="9">
        <v>70</v>
      </c>
      <c r="F82" s="20"/>
      <c r="G82" s="20"/>
      <c r="H82" s="31">
        <v>0.08</v>
      </c>
      <c r="I82" s="11"/>
      <c r="J82" s="11"/>
    </row>
    <row r="83" spans="1:10" s="1" customFormat="1" ht="19.7" customHeight="1" x14ac:dyDescent="0.2">
      <c r="A83" s="7" t="s">
        <v>115</v>
      </c>
      <c r="B83" s="7" t="s">
        <v>116</v>
      </c>
      <c r="C83" s="8" t="s">
        <v>117</v>
      </c>
      <c r="D83" s="7" t="s">
        <v>29</v>
      </c>
      <c r="E83" s="9">
        <v>70</v>
      </c>
      <c r="F83" s="20"/>
      <c r="G83" s="20"/>
      <c r="H83" s="31">
        <v>0.08</v>
      </c>
      <c r="I83" s="11"/>
      <c r="J83" s="11"/>
    </row>
    <row r="84" spans="1:10" s="1" customFormat="1" ht="19.7" customHeight="1" x14ac:dyDescent="0.2">
      <c r="A84" s="7" t="s">
        <v>118</v>
      </c>
      <c r="B84" s="7" t="s">
        <v>119</v>
      </c>
      <c r="C84" s="8" t="s">
        <v>120</v>
      </c>
      <c r="D84" s="7" t="s">
        <v>95</v>
      </c>
      <c r="E84" s="9">
        <v>448</v>
      </c>
      <c r="F84" s="20"/>
      <c r="G84" s="20"/>
      <c r="H84" s="31">
        <v>0.08</v>
      </c>
      <c r="I84" s="11"/>
      <c r="J84" s="11"/>
    </row>
    <row r="85" spans="1:10" s="1" customFormat="1" ht="28.7" customHeight="1" x14ac:dyDescent="0.2">
      <c r="A85" s="7" t="s">
        <v>121</v>
      </c>
      <c r="B85" s="7" t="s">
        <v>122</v>
      </c>
      <c r="C85" s="8" t="s">
        <v>123</v>
      </c>
      <c r="D85" s="7" t="s">
        <v>95</v>
      </c>
      <c r="E85" s="9">
        <v>115</v>
      </c>
      <c r="F85" s="20"/>
      <c r="G85" s="20"/>
      <c r="H85" s="31">
        <v>0.08</v>
      </c>
      <c r="I85" s="11"/>
      <c r="J85" s="11"/>
    </row>
    <row r="86" spans="1:10" s="1" customFormat="1" ht="19.7" customHeight="1" x14ac:dyDescent="0.2">
      <c r="A86" s="7" t="s">
        <v>124</v>
      </c>
      <c r="B86" s="7" t="s">
        <v>125</v>
      </c>
      <c r="C86" s="8" t="s">
        <v>126</v>
      </c>
      <c r="D86" s="7" t="s">
        <v>25</v>
      </c>
      <c r="E86" s="9">
        <v>6</v>
      </c>
      <c r="F86" s="20"/>
      <c r="G86" s="20"/>
      <c r="H86" s="31">
        <v>0.08</v>
      </c>
      <c r="I86" s="11"/>
      <c r="J86" s="11"/>
    </row>
    <row r="87" spans="1:10" s="1" customFormat="1" ht="19.7" customHeight="1" x14ac:dyDescent="0.2">
      <c r="A87" s="7" t="s">
        <v>127</v>
      </c>
      <c r="B87" s="7" t="s">
        <v>128</v>
      </c>
      <c r="C87" s="8" t="s">
        <v>129</v>
      </c>
      <c r="D87" s="7" t="s">
        <v>25</v>
      </c>
      <c r="E87" s="9">
        <v>16</v>
      </c>
      <c r="F87" s="20"/>
      <c r="G87" s="20"/>
      <c r="H87" s="31">
        <v>0.08</v>
      </c>
      <c r="I87" s="11"/>
      <c r="J87" s="11"/>
    </row>
    <row r="88" spans="1:10" s="1" customFormat="1" ht="28.7" customHeight="1" x14ac:dyDescent="0.2">
      <c r="A88" s="7" t="s">
        <v>130</v>
      </c>
      <c r="B88" s="7" t="s">
        <v>131</v>
      </c>
      <c r="C88" s="8" t="s">
        <v>132</v>
      </c>
      <c r="D88" s="7" t="s">
        <v>133</v>
      </c>
      <c r="E88" s="9">
        <v>80</v>
      </c>
      <c r="F88" s="20"/>
      <c r="G88" s="20"/>
      <c r="H88" s="31">
        <v>0.08</v>
      </c>
      <c r="I88" s="11"/>
      <c r="J88" s="11"/>
    </row>
    <row r="89" spans="1:10" s="1" customFormat="1" ht="19.7" customHeight="1" x14ac:dyDescent="0.2">
      <c r="A89" s="7" t="s">
        <v>134</v>
      </c>
      <c r="B89" s="7" t="s">
        <v>135</v>
      </c>
      <c r="C89" s="8" t="s">
        <v>136</v>
      </c>
      <c r="D89" s="7" t="s">
        <v>25</v>
      </c>
      <c r="E89" s="9">
        <v>16.670000000000002</v>
      </c>
      <c r="F89" s="20"/>
      <c r="G89" s="20"/>
      <c r="H89" s="31">
        <v>0.08</v>
      </c>
      <c r="I89" s="11"/>
      <c r="J89" s="11"/>
    </row>
    <row r="90" spans="1:10" s="1" customFormat="1" ht="19.7" customHeight="1" x14ac:dyDescent="0.2">
      <c r="A90" s="7" t="s">
        <v>137</v>
      </c>
      <c r="B90" s="7" t="s">
        <v>138</v>
      </c>
      <c r="C90" s="8" t="s">
        <v>139</v>
      </c>
      <c r="D90" s="7" t="s">
        <v>140</v>
      </c>
      <c r="E90" s="9">
        <v>910.2</v>
      </c>
      <c r="F90" s="20"/>
      <c r="G90" s="20"/>
      <c r="H90" s="31">
        <v>0.08</v>
      </c>
      <c r="I90" s="11"/>
      <c r="J90" s="11"/>
    </row>
    <row r="91" spans="1:10" s="1" customFormat="1" ht="19.7" customHeight="1" x14ac:dyDescent="0.2">
      <c r="A91" s="7" t="s">
        <v>141</v>
      </c>
      <c r="B91" s="7" t="s">
        <v>142</v>
      </c>
      <c r="C91" s="8" t="s">
        <v>143</v>
      </c>
      <c r="D91" s="7" t="s">
        <v>140</v>
      </c>
      <c r="E91" s="9">
        <v>3880</v>
      </c>
      <c r="F91" s="20"/>
      <c r="G91" s="20"/>
      <c r="H91" s="31">
        <v>0.08</v>
      </c>
      <c r="I91" s="11"/>
      <c r="J91" s="11"/>
    </row>
    <row r="92" spans="1:10" s="1" customFormat="1" ht="19.7" customHeight="1" x14ac:dyDescent="0.2">
      <c r="A92" s="7" t="s">
        <v>144</v>
      </c>
      <c r="B92" s="7" t="s">
        <v>145</v>
      </c>
      <c r="C92" s="8" t="s">
        <v>146</v>
      </c>
      <c r="D92" s="7" t="s">
        <v>140</v>
      </c>
      <c r="E92" s="9">
        <v>740</v>
      </c>
      <c r="F92" s="20"/>
      <c r="G92" s="20"/>
      <c r="H92" s="31">
        <v>0.08</v>
      </c>
      <c r="I92" s="11"/>
      <c r="J92" s="11"/>
    </row>
    <row r="93" spans="1:10" s="1" customFormat="1" ht="28.7" customHeight="1" x14ac:dyDescent="0.2">
      <c r="A93" s="7" t="s">
        <v>147</v>
      </c>
      <c r="B93" s="7" t="s">
        <v>148</v>
      </c>
      <c r="C93" s="8" t="s">
        <v>149</v>
      </c>
      <c r="D93" s="7" t="s">
        <v>140</v>
      </c>
      <c r="E93" s="9">
        <v>220</v>
      </c>
      <c r="F93" s="20"/>
      <c r="G93" s="20"/>
      <c r="H93" s="31">
        <v>0.08</v>
      </c>
      <c r="I93" s="11"/>
      <c r="J93" s="11"/>
    </row>
    <row r="94" spans="1:10" s="1" customFormat="1" ht="19.7" customHeight="1" x14ac:dyDescent="0.2">
      <c r="A94" s="7" t="s">
        <v>150</v>
      </c>
      <c r="B94" s="7" t="s">
        <v>151</v>
      </c>
      <c r="C94" s="8" t="s">
        <v>152</v>
      </c>
      <c r="D94" s="7" t="s">
        <v>140</v>
      </c>
      <c r="E94" s="9">
        <v>3880</v>
      </c>
      <c r="F94" s="20"/>
      <c r="G94" s="20"/>
      <c r="H94" s="31">
        <v>0.08</v>
      </c>
      <c r="I94" s="11"/>
      <c r="J94" s="11"/>
    </row>
    <row r="95" spans="1:10" s="1" customFormat="1" ht="19.7" customHeight="1" x14ac:dyDescent="0.2">
      <c r="A95" s="7" t="s">
        <v>153</v>
      </c>
      <c r="B95" s="7" t="s">
        <v>154</v>
      </c>
      <c r="C95" s="8" t="s">
        <v>155</v>
      </c>
      <c r="D95" s="7" t="s">
        <v>140</v>
      </c>
      <c r="E95" s="9">
        <v>140</v>
      </c>
      <c r="F95" s="20"/>
      <c r="G95" s="20"/>
      <c r="H95" s="31">
        <v>0.08</v>
      </c>
      <c r="I95" s="11"/>
      <c r="J95" s="11"/>
    </row>
    <row r="96" spans="1:10" s="1" customFormat="1" ht="28.7" customHeight="1" x14ac:dyDescent="0.2">
      <c r="A96" s="7" t="s">
        <v>156</v>
      </c>
      <c r="B96" s="7" t="s">
        <v>157</v>
      </c>
      <c r="C96" s="8" t="s">
        <v>158</v>
      </c>
      <c r="D96" s="7" t="s">
        <v>140</v>
      </c>
      <c r="E96" s="9">
        <v>1115.2</v>
      </c>
      <c r="F96" s="20"/>
      <c r="G96" s="20"/>
      <c r="H96" s="31">
        <v>0.08</v>
      </c>
      <c r="I96" s="11"/>
      <c r="J96" s="11"/>
    </row>
    <row r="97" spans="1:10" s="1" customFormat="1" ht="19.7" customHeight="1" x14ac:dyDescent="0.2">
      <c r="A97" s="7" t="s">
        <v>159</v>
      </c>
      <c r="B97" s="7" t="s">
        <v>160</v>
      </c>
      <c r="C97" s="8" t="s">
        <v>161</v>
      </c>
      <c r="D97" s="7" t="s">
        <v>140</v>
      </c>
      <c r="E97" s="9">
        <v>70</v>
      </c>
      <c r="F97" s="20"/>
      <c r="G97" s="20"/>
      <c r="H97" s="31">
        <v>0.08</v>
      </c>
      <c r="I97" s="11"/>
      <c r="J97" s="11"/>
    </row>
    <row r="98" spans="1:10" s="1" customFormat="1" ht="19.7" customHeight="1" x14ac:dyDescent="0.2">
      <c r="A98" s="7" t="s">
        <v>162</v>
      </c>
      <c r="B98" s="7" t="s">
        <v>163</v>
      </c>
      <c r="C98" s="8" t="s">
        <v>164</v>
      </c>
      <c r="D98" s="7" t="s">
        <v>29</v>
      </c>
      <c r="E98" s="9">
        <v>800</v>
      </c>
      <c r="F98" s="20"/>
      <c r="G98" s="20"/>
      <c r="H98" s="31">
        <v>0.08</v>
      </c>
      <c r="I98" s="11"/>
      <c r="J98" s="11"/>
    </row>
    <row r="99" spans="1:10" s="1" customFormat="1" ht="19.7" customHeight="1" x14ac:dyDescent="0.2">
      <c r="A99" s="7" t="s">
        <v>165</v>
      </c>
      <c r="B99" s="7" t="s">
        <v>166</v>
      </c>
      <c r="C99" s="8" t="s">
        <v>167</v>
      </c>
      <c r="D99" s="7" t="s">
        <v>140</v>
      </c>
      <c r="E99" s="9">
        <v>200</v>
      </c>
      <c r="F99" s="20"/>
      <c r="G99" s="20"/>
      <c r="H99" s="31">
        <v>0.08</v>
      </c>
      <c r="I99" s="11"/>
      <c r="J99" s="11"/>
    </row>
    <row r="100" spans="1:10" s="1" customFormat="1" ht="19.7" customHeight="1" x14ac:dyDescent="0.2">
      <c r="A100" s="7" t="s">
        <v>168</v>
      </c>
      <c r="B100" s="7" t="s">
        <v>169</v>
      </c>
      <c r="C100" s="8" t="s">
        <v>170</v>
      </c>
      <c r="D100" s="7" t="s">
        <v>25</v>
      </c>
      <c r="E100" s="9">
        <v>7.45</v>
      </c>
      <c r="F100" s="20"/>
      <c r="G100" s="20"/>
      <c r="H100" s="31">
        <v>0.08</v>
      </c>
      <c r="I100" s="11"/>
      <c r="J100" s="11"/>
    </row>
    <row r="101" spans="1:10" s="1" customFormat="1" ht="28.7" customHeight="1" x14ac:dyDescent="0.2">
      <c r="A101" s="7" t="s">
        <v>171</v>
      </c>
      <c r="B101" s="7" t="s">
        <v>172</v>
      </c>
      <c r="C101" s="8" t="s">
        <v>173</v>
      </c>
      <c r="D101" s="7" t="s">
        <v>140</v>
      </c>
      <c r="E101" s="9">
        <v>1120.2</v>
      </c>
      <c r="F101" s="20"/>
      <c r="G101" s="20"/>
      <c r="H101" s="31">
        <v>0.08</v>
      </c>
      <c r="I101" s="11"/>
      <c r="J101" s="11"/>
    </row>
    <row r="102" spans="1:10" s="1" customFormat="1" ht="19.7" customHeight="1" x14ac:dyDescent="0.2">
      <c r="A102" s="7" t="s">
        <v>174</v>
      </c>
      <c r="B102" s="7" t="s">
        <v>175</v>
      </c>
      <c r="C102" s="8" t="s">
        <v>176</v>
      </c>
      <c r="D102" s="7" t="s">
        <v>140</v>
      </c>
      <c r="E102" s="9">
        <v>70</v>
      </c>
      <c r="F102" s="20"/>
      <c r="G102" s="20"/>
      <c r="H102" s="31">
        <v>0.08</v>
      </c>
      <c r="I102" s="11"/>
      <c r="J102" s="11"/>
    </row>
    <row r="103" spans="1:10" s="1" customFormat="1" ht="19.7" customHeight="1" x14ac:dyDescent="0.2">
      <c r="A103" s="7" t="s">
        <v>177</v>
      </c>
      <c r="B103" s="7" t="s">
        <v>178</v>
      </c>
      <c r="C103" s="8" t="s">
        <v>179</v>
      </c>
      <c r="D103" s="7" t="s">
        <v>140</v>
      </c>
      <c r="E103" s="9">
        <v>141</v>
      </c>
      <c r="F103" s="20"/>
      <c r="G103" s="20"/>
      <c r="H103" s="31">
        <v>0.08</v>
      </c>
      <c r="I103" s="11"/>
      <c r="J103" s="11"/>
    </row>
    <row r="104" spans="1:10" s="1" customFormat="1" ht="19.7" customHeight="1" x14ac:dyDescent="0.2">
      <c r="A104" s="7" t="s">
        <v>180</v>
      </c>
      <c r="B104" s="7" t="s">
        <v>181</v>
      </c>
      <c r="C104" s="8" t="s">
        <v>182</v>
      </c>
      <c r="D104" s="7" t="s">
        <v>140</v>
      </c>
      <c r="E104" s="9">
        <v>219</v>
      </c>
      <c r="F104" s="20"/>
      <c r="G104" s="20"/>
      <c r="H104" s="31">
        <v>0.08</v>
      </c>
      <c r="I104" s="11"/>
      <c r="J104" s="11"/>
    </row>
    <row r="105" spans="1:10" s="1" customFormat="1" ht="19.7" customHeight="1" x14ac:dyDescent="0.2">
      <c r="A105" s="7" t="s">
        <v>183</v>
      </c>
      <c r="B105" s="7" t="s">
        <v>184</v>
      </c>
      <c r="C105" s="8" t="s">
        <v>185</v>
      </c>
      <c r="D105" s="7" t="s">
        <v>36</v>
      </c>
      <c r="E105" s="9">
        <v>150</v>
      </c>
      <c r="F105" s="20"/>
      <c r="G105" s="20"/>
      <c r="H105" s="31">
        <v>0.08</v>
      </c>
      <c r="I105" s="11"/>
      <c r="J105" s="11"/>
    </row>
    <row r="106" spans="1:10" s="1" customFormat="1" ht="19.7" customHeight="1" x14ac:dyDescent="0.2">
      <c r="A106" s="7" t="s">
        <v>186</v>
      </c>
      <c r="B106" s="7" t="s">
        <v>187</v>
      </c>
      <c r="C106" s="8" t="s">
        <v>188</v>
      </c>
      <c r="D106" s="7" t="s">
        <v>36</v>
      </c>
      <c r="E106" s="9">
        <v>630</v>
      </c>
      <c r="F106" s="20"/>
      <c r="G106" s="20"/>
      <c r="H106" s="31">
        <v>0.08</v>
      </c>
      <c r="I106" s="11"/>
      <c r="J106" s="11"/>
    </row>
    <row r="107" spans="1:10" s="1" customFormat="1" ht="19.7" customHeight="1" x14ac:dyDescent="0.2">
      <c r="A107" s="7" t="s">
        <v>189</v>
      </c>
      <c r="B107" s="7" t="s">
        <v>190</v>
      </c>
      <c r="C107" s="8" t="s">
        <v>191</v>
      </c>
      <c r="D107" s="7" t="s">
        <v>36</v>
      </c>
      <c r="E107" s="9">
        <v>30</v>
      </c>
      <c r="F107" s="20"/>
      <c r="G107" s="20"/>
      <c r="H107" s="31">
        <v>0.08</v>
      </c>
      <c r="I107" s="11"/>
      <c r="J107" s="11"/>
    </row>
    <row r="108" spans="1:10" s="1" customFormat="1" ht="19.7" customHeight="1" x14ac:dyDescent="0.2">
      <c r="A108" s="7" t="s">
        <v>192</v>
      </c>
      <c r="B108" s="7" t="s">
        <v>193</v>
      </c>
      <c r="C108" s="8" t="s">
        <v>194</v>
      </c>
      <c r="D108" s="7" t="s">
        <v>36</v>
      </c>
      <c r="E108" s="9">
        <v>50</v>
      </c>
      <c r="F108" s="20"/>
      <c r="G108" s="20"/>
      <c r="H108" s="31">
        <v>0.08</v>
      </c>
      <c r="I108" s="11"/>
      <c r="J108" s="11"/>
    </row>
    <row r="109" spans="1:10" s="1" customFormat="1" ht="19.7" customHeight="1" x14ac:dyDescent="0.2">
      <c r="A109" s="7" t="s">
        <v>195</v>
      </c>
      <c r="B109" s="7" t="s">
        <v>196</v>
      </c>
      <c r="C109" s="8" t="s">
        <v>197</v>
      </c>
      <c r="D109" s="7" t="s">
        <v>36</v>
      </c>
      <c r="E109" s="9">
        <v>130</v>
      </c>
      <c r="F109" s="20"/>
      <c r="G109" s="20"/>
      <c r="H109" s="31">
        <v>0.08</v>
      </c>
      <c r="I109" s="11"/>
      <c r="J109" s="11"/>
    </row>
    <row r="110" spans="1:10" s="1" customFormat="1" ht="19.7" customHeight="1" x14ac:dyDescent="0.2">
      <c r="A110" s="7" t="s">
        <v>198</v>
      </c>
      <c r="B110" s="7" t="s">
        <v>199</v>
      </c>
      <c r="C110" s="8" t="s">
        <v>200</v>
      </c>
      <c r="D110" s="7" t="s">
        <v>36</v>
      </c>
      <c r="E110" s="9">
        <v>630</v>
      </c>
      <c r="F110" s="20"/>
      <c r="G110" s="20"/>
      <c r="H110" s="31">
        <v>0.08</v>
      </c>
      <c r="I110" s="11"/>
      <c r="J110" s="11"/>
    </row>
    <row r="111" spans="1:10" s="1" customFormat="1" ht="19.7" customHeight="1" x14ac:dyDescent="0.2">
      <c r="A111" s="7" t="s">
        <v>201</v>
      </c>
      <c r="B111" s="7" t="s">
        <v>202</v>
      </c>
      <c r="C111" s="8" t="s">
        <v>203</v>
      </c>
      <c r="D111" s="7" t="s">
        <v>140</v>
      </c>
      <c r="E111" s="9">
        <v>10</v>
      </c>
      <c r="F111" s="20"/>
      <c r="G111" s="20"/>
      <c r="H111" s="31">
        <v>0.08</v>
      </c>
      <c r="I111" s="11"/>
      <c r="J111" s="11"/>
    </row>
    <row r="112" spans="1:10" s="1" customFormat="1" ht="19.7" customHeight="1" x14ac:dyDescent="0.2">
      <c r="A112" s="7" t="s">
        <v>204</v>
      </c>
      <c r="B112" s="7" t="s">
        <v>205</v>
      </c>
      <c r="C112" s="8" t="s">
        <v>206</v>
      </c>
      <c r="D112" s="7" t="s">
        <v>140</v>
      </c>
      <c r="E112" s="9">
        <v>148</v>
      </c>
      <c r="F112" s="20"/>
      <c r="G112" s="20"/>
      <c r="H112" s="31">
        <v>0.08</v>
      </c>
      <c r="I112" s="11"/>
      <c r="J112" s="11"/>
    </row>
    <row r="113" spans="1:10" s="1" customFormat="1" ht="19.7" customHeight="1" x14ac:dyDescent="0.2">
      <c r="A113" s="7" t="s">
        <v>207</v>
      </c>
      <c r="B113" s="7" t="s">
        <v>208</v>
      </c>
      <c r="C113" s="8" t="s">
        <v>209</v>
      </c>
      <c r="D113" s="7" t="s">
        <v>29</v>
      </c>
      <c r="E113" s="9">
        <v>800</v>
      </c>
      <c r="F113" s="20"/>
      <c r="G113" s="20"/>
      <c r="H113" s="31">
        <v>0.08</v>
      </c>
      <c r="I113" s="11"/>
      <c r="J113" s="11"/>
    </row>
    <row r="114" spans="1:10" s="1" customFormat="1" ht="28.7" customHeight="1" x14ac:dyDescent="0.2">
      <c r="A114" s="7" t="s">
        <v>210</v>
      </c>
      <c r="B114" s="7" t="s">
        <v>211</v>
      </c>
      <c r="C114" s="8" t="s">
        <v>212</v>
      </c>
      <c r="D114" s="7" t="s">
        <v>29</v>
      </c>
      <c r="E114" s="9">
        <v>600</v>
      </c>
      <c r="F114" s="20"/>
      <c r="G114" s="20"/>
      <c r="H114" s="31">
        <v>0.08</v>
      </c>
      <c r="I114" s="11"/>
      <c r="J114" s="11"/>
    </row>
    <row r="115" spans="1:10" s="1" customFormat="1" ht="19.7" customHeight="1" x14ac:dyDescent="0.2">
      <c r="A115" s="7" t="s">
        <v>213</v>
      </c>
      <c r="B115" s="7" t="s">
        <v>214</v>
      </c>
      <c r="C115" s="8" t="s">
        <v>215</v>
      </c>
      <c r="D115" s="7" t="s">
        <v>216</v>
      </c>
      <c r="E115" s="9">
        <v>11.7</v>
      </c>
      <c r="F115" s="20"/>
      <c r="G115" s="20"/>
      <c r="H115" s="31">
        <v>0.08</v>
      </c>
      <c r="I115" s="11"/>
      <c r="J115" s="11"/>
    </row>
    <row r="116" spans="1:10" s="1" customFormat="1" ht="19.7" customHeight="1" x14ac:dyDescent="0.2">
      <c r="A116" s="7" t="s">
        <v>217</v>
      </c>
      <c r="B116" s="7" t="s">
        <v>218</v>
      </c>
      <c r="C116" s="8" t="s">
        <v>219</v>
      </c>
      <c r="D116" s="7" t="s">
        <v>216</v>
      </c>
      <c r="E116" s="9">
        <v>3.48</v>
      </c>
      <c r="F116" s="20"/>
      <c r="G116" s="20"/>
      <c r="H116" s="31">
        <v>0.08</v>
      </c>
      <c r="I116" s="11"/>
      <c r="J116" s="11"/>
    </row>
    <row r="117" spans="1:10" s="1" customFormat="1" ht="19.7" customHeight="1" x14ac:dyDescent="0.2">
      <c r="A117" s="7" t="s">
        <v>220</v>
      </c>
      <c r="B117" s="7" t="s">
        <v>221</v>
      </c>
      <c r="C117" s="8" t="s">
        <v>222</v>
      </c>
      <c r="D117" s="7" t="s">
        <v>216</v>
      </c>
      <c r="E117" s="9">
        <v>35.450000000000003</v>
      </c>
      <c r="F117" s="20"/>
      <c r="G117" s="20"/>
      <c r="H117" s="31">
        <v>0.08</v>
      </c>
      <c r="I117" s="11"/>
      <c r="J117" s="11"/>
    </row>
    <row r="118" spans="1:10" s="1" customFormat="1" ht="19.7" customHeight="1" x14ac:dyDescent="0.2">
      <c r="A118" s="7" t="s">
        <v>223</v>
      </c>
      <c r="B118" s="7" t="s">
        <v>224</v>
      </c>
      <c r="C118" s="8" t="s">
        <v>225</v>
      </c>
      <c r="D118" s="7" t="s">
        <v>216</v>
      </c>
      <c r="E118" s="9">
        <v>6450</v>
      </c>
      <c r="F118" s="20"/>
      <c r="G118" s="20"/>
      <c r="H118" s="31">
        <v>0.08</v>
      </c>
      <c r="I118" s="11"/>
      <c r="J118" s="11"/>
    </row>
    <row r="119" spans="1:10" s="1" customFormat="1" ht="96" x14ac:dyDescent="0.2">
      <c r="A119" s="13" t="s">
        <v>226</v>
      </c>
      <c r="B119" s="7" t="s">
        <v>227</v>
      </c>
      <c r="C119" s="14" t="s">
        <v>228</v>
      </c>
      <c r="D119" s="7" t="s">
        <v>133</v>
      </c>
      <c r="E119" s="10">
        <v>2410</v>
      </c>
      <c r="F119" s="7"/>
      <c r="G119" s="7"/>
      <c r="H119" s="32">
        <v>0.08</v>
      </c>
      <c r="I119" s="17"/>
      <c r="J119" s="7"/>
    </row>
    <row r="120" spans="1:10" s="1" customFormat="1" ht="24" x14ac:dyDescent="0.2">
      <c r="A120" s="13" t="s">
        <v>229</v>
      </c>
      <c r="B120" s="7" t="s">
        <v>230</v>
      </c>
      <c r="C120" s="14" t="s">
        <v>231</v>
      </c>
      <c r="D120" s="7" t="s">
        <v>133</v>
      </c>
      <c r="E120" s="10">
        <v>35</v>
      </c>
      <c r="F120" s="7"/>
      <c r="G120" s="7"/>
      <c r="H120" s="32">
        <v>0.23</v>
      </c>
      <c r="I120" s="17"/>
      <c r="J120" s="7"/>
    </row>
    <row r="121" spans="1:10" s="1" customFormat="1" ht="24" x14ac:dyDescent="0.2">
      <c r="A121" s="13" t="s">
        <v>232</v>
      </c>
      <c r="B121" s="7" t="s">
        <v>233</v>
      </c>
      <c r="C121" s="14" t="s">
        <v>234</v>
      </c>
      <c r="D121" s="7" t="s">
        <v>133</v>
      </c>
      <c r="E121" s="10">
        <v>100</v>
      </c>
      <c r="F121" s="7"/>
      <c r="G121" s="7"/>
      <c r="H121" s="32">
        <v>0.08</v>
      </c>
      <c r="I121" s="17"/>
      <c r="J121" s="7"/>
    </row>
    <row r="122" spans="1:10" s="1" customFormat="1" ht="84" x14ac:dyDescent="0.2">
      <c r="A122" s="13" t="s">
        <v>235</v>
      </c>
      <c r="B122" s="7" t="s">
        <v>236</v>
      </c>
      <c r="C122" s="14" t="s">
        <v>237</v>
      </c>
      <c r="D122" s="7" t="s">
        <v>133</v>
      </c>
      <c r="E122" s="10">
        <v>338.5</v>
      </c>
      <c r="F122" s="7"/>
      <c r="G122" s="7"/>
      <c r="H122" s="32">
        <v>0.08</v>
      </c>
      <c r="I122" s="17"/>
      <c r="J122" s="7"/>
    </row>
    <row r="123" spans="1:10" s="1" customFormat="1" ht="36" x14ac:dyDescent="0.2">
      <c r="A123" s="13" t="s">
        <v>238</v>
      </c>
      <c r="B123" s="7" t="s">
        <v>239</v>
      </c>
      <c r="C123" s="14" t="s">
        <v>240</v>
      </c>
      <c r="D123" s="7" t="s">
        <v>133</v>
      </c>
      <c r="E123" s="10">
        <v>27</v>
      </c>
      <c r="F123" s="7"/>
      <c r="G123" s="7"/>
      <c r="H123" s="32">
        <v>0.23</v>
      </c>
      <c r="I123" s="17"/>
      <c r="J123" s="7"/>
    </row>
    <row r="124" spans="1:10" s="1" customFormat="1" ht="28.7" customHeight="1" x14ac:dyDescent="0.2">
      <c r="E124" s="38"/>
      <c r="H124" s="21"/>
    </row>
    <row r="125" spans="1:10" s="1" customFormat="1" ht="21.4" customHeight="1" x14ac:dyDescent="0.2">
      <c r="A125" s="54" t="s">
        <v>241</v>
      </c>
      <c r="B125" s="54"/>
      <c r="C125" s="54"/>
      <c r="D125" s="57"/>
      <c r="E125" s="57"/>
      <c r="F125" s="57"/>
      <c r="G125" s="57"/>
      <c r="H125" s="57"/>
      <c r="I125" s="57"/>
      <c r="J125" s="57"/>
    </row>
    <row r="126" spans="1:10" s="1" customFormat="1" ht="21.4" customHeight="1" x14ac:dyDescent="0.2">
      <c r="A126" s="54" t="s">
        <v>242</v>
      </c>
      <c r="B126" s="54"/>
      <c r="C126" s="54"/>
      <c r="D126" s="58"/>
      <c r="E126" s="58"/>
      <c r="F126" s="58"/>
      <c r="G126" s="58"/>
      <c r="H126" s="58"/>
      <c r="I126" s="58"/>
      <c r="J126" s="58"/>
    </row>
    <row r="127" spans="1:10" s="1" customFormat="1" ht="58.15" customHeight="1" x14ac:dyDescent="0.2">
      <c r="E127" s="38"/>
      <c r="H127" s="21"/>
    </row>
    <row r="128" spans="1:10" s="1" customFormat="1" ht="17.649999999999999" customHeight="1" x14ac:dyDescent="0.2">
      <c r="E128" s="38"/>
      <c r="G128" s="45" t="s">
        <v>256</v>
      </c>
      <c r="H128" s="45"/>
    </row>
    <row r="129" spans="5:8" s="1" customFormat="1" ht="28.7" customHeight="1" x14ac:dyDescent="0.2">
      <c r="E129" s="38"/>
      <c r="H129" s="21"/>
    </row>
  </sheetData>
  <mergeCells count="16">
    <mergeCell ref="G128:H128"/>
    <mergeCell ref="G2:L2"/>
    <mergeCell ref="A11:A12"/>
    <mergeCell ref="A125:C125"/>
    <mergeCell ref="A126:C126"/>
    <mergeCell ref="A24:J24"/>
    <mergeCell ref="A27:C27"/>
    <mergeCell ref="A32:C32"/>
    <mergeCell ref="A37:C37"/>
    <mergeCell ref="A42:C42"/>
    <mergeCell ref="A47:C47"/>
    <mergeCell ref="C14:D14"/>
    <mergeCell ref="D125:J125"/>
    <mergeCell ref="D126:J126"/>
    <mergeCell ref="E8:K11"/>
    <mergeCell ref="A52:J52"/>
  </mergeCells>
  <pageMargins left="0.7" right="0.7" top="0.75" bottom="0.75" header="0.3" footer="0.3"/>
  <pageSetup paperSize="9" scale="76" orientation="landscape" r:id="rId1"/>
  <headerFooter alignWithMargins="0"/>
  <colBreaks count="1" manualBreakCount="1">
    <brk id="1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Info</vt:lpstr>
      <vt:lpstr>Kosztorys inwestorski</vt:lpstr>
      <vt:lpstr>Kosztorys ofertowy</vt:lpstr>
      <vt:lpstr>'Kosztorys inwestorski'!Obszar_wydruku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Jakub Błędowski</cp:lastModifiedBy>
  <cp:lastPrinted>2021-10-13T11:09:50Z</cp:lastPrinted>
  <dcterms:created xsi:type="dcterms:W3CDTF">2021-10-12T12:36:21Z</dcterms:created>
  <dcterms:modified xsi:type="dcterms:W3CDTF">2021-10-17T22:39:41Z</dcterms:modified>
</cp:coreProperties>
</file>